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brenowind-my.sharepoint.com/personal/sarang_agarwal_sabre_com/Documents/Desktop/"/>
    </mc:Choice>
  </mc:AlternateContent>
  <xr:revisionPtr revIDLastSave="1" documentId="13_ncr:1_{9D87C3E0-290E-4E0B-A560-394569F62A94}" xr6:coauthVersionLast="47" xr6:coauthVersionMax="47" xr10:uidLastSave="{46112C98-5E08-4951-97A4-09E9514F0E99}"/>
  <bookViews>
    <workbookView xWindow="-108" yWindow="-108" windowWidth="23256" windowHeight="12576" tabRatio="597" xr2:uid="{00000000-000D-0000-FFFF-FFFF00000000}"/>
  </bookViews>
  <sheets>
    <sheet name="Account distribution" sheetId="1" r:id="rId1"/>
    <sheet name="Sheet1" sheetId="2" state="hidden" r:id="rId2"/>
  </sheets>
  <definedNames>
    <definedName name="_xlnm.Print_Area" localSheetId="0">'Account distribution'!$G$1:$AD$73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O3" i="1"/>
  <c r="O13" i="1"/>
  <c r="F9" i="1"/>
  <c r="R15" i="1"/>
  <c r="O29" i="1"/>
  <c r="C19" i="1"/>
  <c r="B434" i="2"/>
  <c r="F434" i="2" s="1"/>
  <c r="B447" i="2"/>
  <c r="F447" i="2" s="1"/>
  <c r="B448" i="2"/>
  <c r="G448" i="2" s="1"/>
  <c r="B446" i="2"/>
  <c r="C446" i="2" s="1"/>
  <c r="B443" i="2"/>
  <c r="C443" i="2" s="1"/>
  <c r="B444" i="2"/>
  <c r="C444" i="2" s="1"/>
  <c r="B445" i="2"/>
  <c r="G445" i="2" s="1"/>
  <c r="B442" i="2"/>
  <c r="C442" i="2" s="1"/>
  <c r="B441" i="2"/>
  <c r="G441" i="2" s="1"/>
  <c r="B439" i="2"/>
  <c r="C439" i="2" s="1"/>
  <c r="B440" i="2"/>
  <c r="G440" i="2" s="1"/>
  <c r="B438" i="2"/>
  <c r="G438" i="2" s="1"/>
  <c r="B436" i="2"/>
  <c r="C436" i="2" s="1"/>
  <c r="B437" i="2"/>
  <c r="F437" i="2" s="1"/>
  <c r="B435" i="2"/>
  <c r="C435" i="2" s="1"/>
  <c r="B433" i="2"/>
  <c r="C433" i="2" s="1"/>
  <c r="B432" i="2"/>
  <c r="C432" i="2" s="1"/>
  <c r="B430" i="2"/>
  <c r="C430" i="2" s="1"/>
  <c r="B431" i="2"/>
  <c r="C431" i="2" s="1"/>
  <c r="B429" i="2"/>
  <c r="G429" i="2" s="1"/>
  <c r="B427" i="2"/>
  <c r="F427" i="2" s="1"/>
  <c r="B428" i="2"/>
  <c r="G428" i="2" s="1"/>
  <c r="B426" i="2"/>
  <c r="F426" i="2" s="1"/>
  <c r="B424" i="2"/>
  <c r="G424" i="2" s="1"/>
  <c r="B425" i="2"/>
  <c r="G425" i="2" s="1"/>
  <c r="B423" i="2"/>
  <c r="C423" i="2" s="1"/>
  <c r="B421" i="2"/>
  <c r="F421" i="2" s="1"/>
  <c r="B422" i="2"/>
  <c r="C422" i="2" s="1"/>
  <c r="B420" i="2"/>
  <c r="C420" i="2" s="1"/>
  <c r="B417" i="2"/>
  <c r="G417" i="2" s="1"/>
  <c r="B418" i="2"/>
  <c r="F418" i="2" s="1"/>
  <c r="B419" i="2"/>
  <c r="C419" i="2" s="1"/>
  <c r="B416" i="2"/>
  <c r="C416" i="2" s="1"/>
  <c r="B414" i="2"/>
  <c r="F414" i="2" s="1"/>
  <c r="B415" i="2"/>
  <c r="C415" i="2" s="1"/>
  <c r="B413" i="2"/>
  <c r="C413" i="2" s="1"/>
  <c r="B411" i="2"/>
  <c r="G411" i="2" s="1"/>
  <c r="B412" i="2"/>
  <c r="F412" i="2" s="1"/>
  <c r="B410" i="2"/>
  <c r="G410" i="2" s="1"/>
  <c r="B381" i="2"/>
  <c r="C381" i="2" s="1"/>
  <c r="B382" i="2"/>
  <c r="F382" i="2" s="1"/>
  <c r="B383" i="2"/>
  <c r="C383" i="2" s="1"/>
  <c r="B384" i="2"/>
  <c r="C384" i="2" s="1"/>
  <c r="B385" i="2"/>
  <c r="G385" i="2" s="1"/>
  <c r="B386" i="2"/>
  <c r="C386" i="2" s="1"/>
  <c r="G386" i="2" s="1"/>
  <c r="B387" i="2"/>
  <c r="F387" i="2" s="1"/>
  <c r="B388" i="2"/>
  <c r="F388" i="2" s="1"/>
  <c r="B389" i="2"/>
  <c r="C389" i="2" s="1"/>
  <c r="B390" i="2"/>
  <c r="C390" i="2" s="1"/>
  <c r="B391" i="2"/>
  <c r="G391" i="2" s="1"/>
  <c r="B392" i="2"/>
  <c r="F392" i="2" s="1"/>
  <c r="B393" i="2"/>
  <c r="G393" i="2" s="1"/>
  <c r="B394" i="2"/>
  <c r="F394" i="2" s="1"/>
  <c r="B395" i="2"/>
  <c r="F395" i="2" s="1"/>
  <c r="B396" i="2"/>
  <c r="C396" i="2" s="1"/>
  <c r="B397" i="2"/>
  <c r="C397" i="2" s="1"/>
  <c r="B398" i="2"/>
  <c r="C398" i="2" s="1"/>
  <c r="B399" i="2"/>
  <c r="G399" i="2" s="1"/>
  <c r="B400" i="2"/>
  <c r="F400" i="2" s="1"/>
  <c r="B401" i="2"/>
  <c r="C401" i="2" s="1"/>
  <c r="B402" i="2"/>
  <c r="C402" i="2" s="1"/>
  <c r="B403" i="2"/>
  <c r="G403" i="2" s="1"/>
  <c r="B404" i="2"/>
  <c r="F404" i="2" s="1"/>
  <c r="B405" i="2"/>
  <c r="G405" i="2" s="1"/>
  <c r="B406" i="2"/>
  <c r="G406" i="2" s="1"/>
  <c r="B407" i="2"/>
  <c r="C407" i="2" s="1"/>
  <c r="B408" i="2"/>
  <c r="C408" i="2" s="1"/>
  <c r="B409" i="2"/>
  <c r="C409" i="2" s="1"/>
  <c r="B380" i="2"/>
  <c r="F380" i="2" s="1"/>
  <c r="B379" i="2"/>
  <c r="C379" i="2" s="1"/>
  <c r="B377" i="2"/>
  <c r="C377" i="2" s="1"/>
  <c r="B378" i="2"/>
  <c r="F378" i="2" s="1"/>
  <c r="B376" i="2"/>
  <c r="G376" i="2" s="1"/>
  <c r="B374" i="2"/>
  <c r="F374" i="2" s="1"/>
  <c r="B375" i="2"/>
  <c r="G375" i="2" s="1"/>
  <c r="B373" i="2"/>
  <c r="C373" i="2" s="1"/>
  <c r="B371" i="2"/>
  <c r="C371" i="2" s="1"/>
  <c r="B372" i="2"/>
  <c r="G372" i="2" s="1"/>
  <c r="B370" i="2"/>
  <c r="F370" i="2" s="1"/>
  <c r="B368" i="2"/>
  <c r="C368" i="2" s="1"/>
  <c r="B369" i="2"/>
  <c r="C369" i="2" s="1"/>
  <c r="B367" i="2"/>
  <c r="C367" i="2" s="1"/>
  <c r="B365" i="2"/>
  <c r="C365" i="2" s="1"/>
  <c r="B366" i="2"/>
  <c r="C366" i="2" s="1"/>
  <c r="B364" i="2"/>
  <c r="G364" i="2" s="1"/>
  <c r="B362" i="2"/>
  <c r="F362" i="2" s="1"/>
  <c r="B363" i="2"/>
  <c r="G363" i="2" s="1"/>
  <c r="B361" i="2"/>
  <c r="G361" i="2" s="1"/>
  <c r="B359" i="2"/>
  <c r="G359" i="2" s="1"/>
  <c r="B360" i="2"/>
  <c r="C360" i="2" s="1"/>
  <c r="B358" i="2"/>
  <c r="C358" i="2" s="1"/>
  <c r="B356" i="2"/>
  <c r="G356" i="2" s="1"/>
  <c r="B357" i="2"/>
  <c r="F357" i="2" s="1"/>
  <c r="B355" i="2"/>
  <c r="C355" i="2" s="1"/>
  <c r="B352" i="2"/>
  <c r="G352" i="2" s="1"/>
  <c r="B353" i="2"/>
  <c r="G353" i="2" s="1"/>
  <c r="B354" i="2"/>
  <c r="C354" i="2" s="1"/>
  <c r="B351" i="2"/>
  <c r="G351" i="2" s="1"/>
  <c r="B346" i="2"/>
  <c r="G346" i="2" s="1"/>
  <c r="B347" i="2"/>
  <c r="F347" i="2" s="1"/>
  <c r="B348" i="2"/>
  <c r="C348" i="2" s="1"/>
  <c r="B349" i="2"/>
  <c r="F349" i="2" s="1"/>
  <c r="B350" i="2"/>
  <c r="F350" i="2" s="1"/>
  <c r="B345" i="2"/>
  <c r="C345" i="2" s="1"/>
  <c r="B344" i="2"/>
  <c r="F344" i="2" s="1"/>
  <c r="B342" i="2"/>
  <c r="C342" i="2" s="1"/>
  <c r="B343" i="2"/>
  <c r="G343" i="2" s="1"/>
  <c r="B341" i="2"/>
  <c r="F341" i="2" s="1"/>
  <c r="B338" i="2"/>
  <c r="C338" i="2" s="1"/>
  <c r="B339" i="2"/>
  <c r="C339" i="2" s="1"/>
  <c r="B340" i="2"/>
  <c r="C340" i="2" s="1"/>
  <c r="B337" i="2"/>
  <c r="G337" i="2" s="1"/>
  <c r="B335" i="2"/>
  <c r="F335" i="2" s="1"/>
  <c r="B336" i="2"/>
  <c r="G336" i="2" s="1"/>
  <c r="B334" i="2"/>
  <c r="C334" i="2" s="1"/>
  <c r="B332" i="2"/>
  <c r="F332" i="2" s="1"/>
  <c r="B333" i="2"/>
  <c r="F333" i="2" s="1"/>
  <c r="B331" i="2"/>
  <c r="G331" i="2" s="1"/>
  <c r="B326" i="2"/>
  <c r="F326" i="2" s="1"/>
  <c r="B327" i="2"/>
  <c r="G327" i="2" s="1"/>
  <c r="B328" i="2"/>
  <c r="C328" i="2" s="1"/>
  <c r="B329" i="2"/>
  <c r="G329" i="2" s="1"/>
  <c r="B330" i="2"/>
  <c r="C330" i="2" s="1"/>
  <c r="B325" i="2"/>
  <c r="C325" i="2" s="1"/>
  <c r="B322" i="2"/>
  <c r="G322" i="2" s="1"/>
  <c r="B323" i="2"/>
  <c r="F323" i="2" s="1"/>
  <c r="B324" i="2"/>
  <c r="C324" i="2" s="1"/>
  <c r="B321" i="2"/>
  <c r="F321" i="2" s="1"/>
  <c r="B319" i="2"/>
  <c r="F319" i="2" s="1"/>
  <c r="B320" i="2"/>
  <c r="C320" i="2" s="1"/>
  <c r="B318" i="2"/>
  <c r="C318" i="2" s="1"/>
  <c r="B317" i="2"/>
  <c r="G317" i="2" s="1"/>
  <c r="B314" i="2"/>
  <c r="F314" i="2" s="1"/>
  <c r="B315" i="2"/>
  <c r="F315" i="2" s="1"/>
  <c r="B316" i="2"/>
  <c r="G316" i="2" s="1"/>
  <c r="B313" i="2"/>
  <c r="C313" i="2" s="1"/>
  <c r="B311" i="2"/>
  <c r="F311" i="2" s="1"/>
  <c r="B312" i="2"/>
  <c r="C312" i="2" s="1"/>
  <c r="B310" i="2"/>
  <c r="F310" i="2" s="1"/>
  <c r="B308" i="2"/>
  <c r="F308" i="2" s="1"/>
  <c r="B309" i="2"/>
  <c r="F309" i="2" s="1"/>
  <c r="B307" i="2"/>
  <c r="G307" i="2" s="1"/>
  <c r="B305" i="2"/>
  <c r="F305" i="2" s="1"/>
  <c r="B306" i="2"/>
  <c r="F306" i="2" s="1"/>
  <c r="B304" i="2"/>
  <c r="C304" i="2" s="1"/>
  <c r="B301" i="2"/>
  <c r="B302" i="2"/>
  <c r="G302" i="2" s="1"/>
  <c r="B303" i="2"/>
  <c r="G303" i="2" s="1"/>
  <c r="B300" i="2"/>
  <c r="F300" i="2" s="1"/>
  <c r="B298" i="2"/>
  <c r="C298" i="2" s="1"/>
  <c r="B299" i="2"/>
  <c r="C299" i="2" s="1"/>
  <c r="B297" i="2"/>
  <c r="C297" i="2" s="1"/>
  <c r="B294" i="2"/>
  <c r="G294" i="2" s="1"/>
  <c r="B295" i="2"/>
  <c r="C295" i="2" s="1"/>
  <c r="B296" i="2"/>
  <c r="F296" i="2" s="1"/>
  <c r="B293" i="2"/>
  <c r="G293" i="2" s="1"/>
  <c r="B287" i="2"/>
  <c r="G287" i="2" s="1"/>
  <c r="B288" i="2"/>
  <c r="C288" i="2" s="1"/>
  <c r="B289" i="2"/>
  <c r="C289" i="2" s="1"/>
  <c r="B290" i="2"/>
  <c r="G290" i="2" s="1"/>
  <c r="B291" i="2"/>
  <c r="C291" i="2" s="1"/>
  <c r="B292" i="2"/>
  <c r="F292" i="2" s="1"/>
  <c r="B286" i="2"/>
  <c r="C286" i="2" s="1"/>
  <c r="B285" i="2"/>
  <c r="F285" i="2" s="1"/>
  <c r="B277" i="2"/>
  <c r="C277" i="2" s="1"/>
  <c r="B278" i="2"/>
  <c r="G278" i="2" s="1"/>
  <c r="B279" i="2"/>
  <c r="C279" i="2" s="1"/>
  <c r="B280" i="2"/>
  <c r="F280" i="2" s="1"/>
  <c r="B281" i="2"/>
  <c r="F281" i="2" s="1"/>
  <c r="B282" i="2"/>
  <c r="C282" i="2" s="1"/>
  <c r="B283" i="2"/>
  <c r="C283" i="2" s="1"/>
  <c r="B284" i="2"/>
  <c r="F284" i="2" s="1"/>
  <c r="B276" i="2"/>
  <c r="C276" i="2" s="1"/>
  <c r="B263" i="2"/>
  <c r="F263" i="2" s="1"/>
  <c r="B264" i="2"/>
  <c r="F264" i="2" s="1"/>
  <c r="B265" i="2"/>
  <c r="G265" i="2" s="1"/>
  <c r="B266" i="2"/>
  <c r="F266" i="2" s="1"/>
  <c r="B267" i="2"/>
  <c r="G267" i="2" s="1"/>
  <c r="B268" i="2"/>
  <c r="F268" i="2" s="1"/>
  <c r="B269" i="2"/>
  <c r="F269" i="2" s="1"/>
  <c r="B270" i="2"/>
  <c r="G270" i="2" s="1"/>
  <c r="B271" i="2"/>
  <c r="C271" i="2" s="1"/>
  <c r="B272" i="2"/>
  <c r="C272" i="2" s="1"/>
  <c r="B273" i="2"/>
  <c r="F273" i="2" s="1"/>
  <c r="B274" i="2"/>
  <c r="C274" i="2" s="1"/>
  <c r="B275" i="2"/>
  <c r="C275" i="2" s="1"/>
  <c r="B262" i="2"/>
  <c r="C262" i="2" s="1"/>
  <c r="B261" i="2"/>
  <c r="G261" i="2" s="1"/>
  <c r="B259" i="2"/>
  <c r="C259" i="2" s="1"/>
  <c r="B260" i="2"/>
  <c r="G260" i="2" s="1"/>
  <c r="B258" i="2"/>
  <c r="G258" i="2" s="1"/>
  <c r="B256" i="2"/>
  <c r="F256" i="2" s="1"/>
  <c r="B257" i="2"/>
  <c r="C257" i="2" s="1"/>
  <c r="B255" i="2"/>
  <c r="F255" i="2" s="1"/>
  <c r="B251" i="2"/>
  <c r="G251" i="2" s="1"/>
  <c r="B252" i="2"/>
  <c r="G252" i="2" s="1"/>
  <c r="B253" i="2"/>
  <c r="F253" i="2" s="1"/>
  <c r="B254" i="2"/>
  <c r="C254" i="2" s="1"/>
  <c r="B250" i="2"/>
  <c r="C250" i="2" s="1"/>
  <c r="B247" i="2"/>
  <c r="F247" i="2" s="1"/>
  <c r="B248" i="2"/>
  <c r="G248" i="2" s="1"/>
  <c r="B249" i="2"/>
  <c r="G249" i="2" s="1"/>
  <c r="B246" i="2"/>
  <c r="C246" i="2" s="1"/>
  <c r="B245" i="2"/>
  <c r="F245" i="2" s="1"/>
  <c r="B244" i="2"/>
  <c r="F244" i="2" s="1"/>
  <c r="B243" i="2"/>
  <c r="C243" i="2" s="1"/>
  <c r="B239" i="2"/>
  <c r="F239" i="2" s="1"/>
  <c r="B240" i="2"/>
  <c r="C240" i="2" s="1"/>
  <c r="B241" i="2"/>
  <c r="G241" i="2" s="1"/>
  <c r="B242" i="2"/>
  <c r="F242" i="2" s="1"/>
  <c r="B238" i="2"/>
  <c r="C238" i="2" s="1"/>
  <c r="B230" i="2"/>
  <c r="G230" i="2" s="1"/>
  <c r="B231" i="2"/>
  <c r="F231" i="2" s="1"/>
  <c r="B232" i="2"/>
  <c r="C232" i="2" s="1"/>
  <c r="B233" i="2"/>
  <c r="C233" i="2" s="1"/>
  <c r="B234" i="2"/>
  <c r="G234" i="2" s="1"/>
  <c r="B235" i="2"/>
  <c r="F235" i="2" s="1"/>
  <c r="B236" i="2"/>
  <c r="G236" i="2" s="1"/>
  <c r="B237" i="2"/>
  <c r="F237" i="2" s="1"/>
  <c r="B229" i="2"/>
  <c r="F229" i="2" s="1"/>
  <c r="B228" i="2"/>
  <c r="G228" i="2" s="1"/>
  <c r="B227" i="2"/>
  <c r="F227" i="2" s="1"/>
  <c r="B226" i="2"/>
  <c r="G226" i="2" s="1"/>
  <c r="B225" i="2"/>
  <c r="C225" i="2" s="1"/>
  <c r="B224" i="2"/>
  <c r="C224" i="2" s="1"/>
  <c r="B223" i="2"/>
  <c r="G223" i="2" s="1"/>
  <c r="B222" i="2"/>
  <c r="G222" i="2" s="1"/>
  <c r="B221" i="2"/>
  <c r="C221" i="2" s="1"/>
  <c r="B220" i="2"/>
  <c r="G220" i="2" s="1"/>
  <c r="B219" i="2"/>
  <c r="G219" i="2" s="1"/>
  <c r="B218" i="2"/>
  <c r="G218" i="2" s="1"/>
  <c r="B217" i="2"/>
  <c r="G217" i="2" s="1"/>
  <c r="B216" i="2"/>
  <c r="C216" i="2" s="1"/>
  <c r="B215" i="2"/>
  <c r="C215" i="2" s="1"/>
  <c r="B214" i="2"/>
  <c r="F214" i="2" s="1"/>
  <c r="B213" i="2"/>
  <c r="F213" i="2" s="1"/>
  <c r="B212" i="2"/>
  <c r="G212" i="2" s="1"/>
  <c r="B211" i="2"/>
  <c r="C211" i="2" s="1"/>
  <c r="B210" i="2"/>
  <c r="C210" i="2" s="1"/>
  <c r="B209" i="2"/>
  <c r="G209" i="2" s="1"/>
  <c r="B207" i="2"/>
  <c r="F207" i="2" s="1"/>
  <c r="B208" i="2"/>
  <c r="C208" i="2" s="1"/>
  <c r="B206" i="2"/>
  <c r="G206" i="2" s="1"/>
  <c r="B205" i="2"/>
  <c r="G205" i="2" s="1"/>
  <c r="B203" i="2"/>
  <c r="G203" i="2" s="1"/>
  <c r="B204" i="2"/>
  <c r="G204" i="2" s="1"/>
  <c r="B202" i="2"/>
  <c r="C202" i="2" s="1"/>
  <c r="B199" i="2"/>
  <c r="G199" i="2" s="1"/>
  <c r="B200" i="2"/>
  <c r="G200" i="2" s="1"/>
  <c r="B201" i="2"/>
  <c r="C201" i="2" s="1"/>
  <c r="B198" i="2"/>
  <c r="G198" i="2" s="1"/>
  <c r="B196" i="2"/>
  <c r="F196" i="2" s="1"/>
  <c r="B197" i="2"/>
  <c r="G197" i="2" s="1"/>
  <c r="B195" i="2"/>
  <c r="C195" i="2" s="1"/>
  <c r="B193" i="2"/>
  <c r="C193" i="2" s="1"/>
  <c r="B194" i="2"/>
  <c r="C194" i="2" s="1"/>
  <c r="B192" i="2"/>
  <c r="C192" i="2" s="1"/>
  <c r="B189" i="2"/>
  <c r="C189" i="2" s="1"/>
  <c r="B190" i="2"/>
  <c r="G190" i="2" s="1"/>
  <c r="B191" i="2"/>
  <c r="G191" i="2" s="1"/>
  <c r="B188" i="2"/>
  <c r="F188" i="2" s="1"/>
  <c r="B186" i="2"/>
  <c r="C186" i="2" s="1"/>
  <c r="B187" i="2"/>
  <c r="C187" i="2" s="1"/>
  <c r="B185" i="2"/>
  <c r="G185" i="2" s="1"/>
  <c r="B183" i="2"/>
  <c r="G183" i="2" s="1"/>
  <c r="B184" i="2"/>
  <c r="G184" i="2" s="1"/>
  <c r="B182" i="2"/>
  <c r="F182" i="2" s="1"/>
  <c r="B180" i="2"/>
  <c r="C180" i="2" s="1"/>
  <c r="B181" i="2"/>
  <c r="C181" i="2" s="1"/>
  <c r="B179" i="2"/>
  <c r="C179" i="2" s="1"/>
  <c r="B174" i="2"/>
  <c r="G174" i="2" s="1"/>
  <c r="B175" i="2"/>
  <c r="F175" i="2" s="1"/>
  <c r="B176" i="2"/>
  <c r="C176" i="2" s="1"/>
  <c r="B177" i="2"/>
  <c r="C177" i="2" s="1"/>
  <c r="B178" i="2"/>
  <c r="F178" i="2" s="1"/>
  <c r="B173" i="2"/>
  <c r="F173" i="2" s="1"/>
  <c r="B168" i="2"/>
  <c r="F168" i="2" s="1"/>
  <c r="B169" i="2"/>
  <c r="G169" i="2" s="1"/>
  <c r="B170" i="2"/>
  <c r="G170" i="2" s="1"/>
  <c r="B171" i="2"/>
  <c r="C171" i="2" s="1"/>
  <c r="B172" i="2"/>
  <c r="G172" i="2" s="1"/>
  <c r="B167" i="2"/>
  <c r="C167" i="2" s="1"/>
  <c r="G167" i="2" s="1"/>
  <c r="B160" i="2"/>
  <c r="C160" i="2" s="1"/>
  <c r="B161" i="2"/>
  <c r="B162" i="2"/>
  <c r="C162" i="2" s="1"/>
  <c r="G162" i="2" s="1"/>
  <c r="B163" i="2"/>
  <c r="C163" i="2" s="1"/>
  <c r="G163" i="2" s="1"/>
  <c r="B164" i="2"/>
  <c r="C164" i="2" s="1"/>
  <c r="G164" i="2" s="1"/>
  <c r="B165" i="2"/>
  <c r="C165" i="2" s="1"/>
  <c r="B166" i="2"/>
  <c r="C166" i="2" s="1"/>
  <c r="G166" i="2" s="1"/>
  <c r="B159" i="2"/>
  <c r="F159" i="2" s="1"/>
  <c r="B158" i="2"/>
  <c r="F158" i="2" s="1"/>
  <c r="B156" i="2"/>
  <c r="G156" i="2" s="1"/>
  <c r="B157" i="2"/>
  <c r="F157" i="2" s="1"/>
  <c r="B155" i="2"/>
  <c r="G155" i="2" s="1"/>
  <c r="B153" i="2"/>
  <c r="F153" i="2" s="1"/>
  <c r="B154" i="2"/>
  <c r="G154" i="2" s="1"/>
  <c r="B152" i="2"/>
  <c r="G152" i="2" s="1"/>
  <c r="B150" i="2"/>
  <c r="F150" i="2" s="1"/>
  <c r="B151" i="2"/>
  <c r="F151" i="2" s="1"/>
  <c r="B149" i="2"/>
  <c r="C149" i="2" s="1"/>
  <c r="B147" i="2"/>
  <c r="G147" i="2" s="1"/>
  <c r="B148" i="2"/>
  <c r="F148" i="2" s="1"/>
  <c r="B146" i="2"/>
  <c r="G146" i="2" s="1"/>
  <c r="B144" i="2"/>
  <c r="F144" i="2" s="1"/>
  <c r="B145" i="2"/>
  <c r="C145" i="2" s="1"/>
  <c r="B143" i="2"/>
  <c r="F143" i="2" s="1"/>
  <c r="B141" i="2"/>
  <c r="F141" i="2" s="1"/>
  <c r="B142" i="2"/>
  <c r="F142" i="2" s="1"/>
  <c r="B140" i="2"/>
  <c r="F140" i="2" s="1"/>
  <c r="B138" i="2"/>
  <c r="F138" i="2" s="1"/>
  <c r="B139" i="2"/>
  <c r="F139" i="2" s="1"/>
  <c r="B137" i="2"/>
  <c r="F137" i="2" s="1"/>
  <c r="B135" i="2"/>
  <c r="C135" i="2" s="1"/>
  <c r="B136" i="2"/>
  <c r="C136" i="2" s="1"/>
  <c r="B134" i="2"/>
  <c r="G134" i="2" s="1"/>
  <c r="B131" i="2"/>
  <c r="G131" i="2" s="1"/>
  <c r="B132" i="2"/>
  <c r="C132" i="2" s="1"/>
  <c r="B133" i="2"/>
  <c r="C133" i="2" s="1"/>
  <c r="B130" i="2"/>
  <c r="G130" i="2" s="1"/>
  <c r="B126" i="2"/>
  <c r="G126" i="2" s="1"/>
  <c r="B127" i="2"/>
  <c r="G127" i="2" s="1"/>
  <c r="B128" i="2"/>
  <c r="G128" i="2" s="1"/>
  <c r="B129" i="2"/>
  <c r="G129" i="2" s="1"/>
  <c r="B125" i="2"/>
  <c r="G125" i="2" s="1"/>
  <c r="B122" i="2"/>
  <c r="G122" i="2" s="1"/>
  <c r="B123" i="2"/>
  <c r="G123" i="2" s="1"/>
  <c r="B124" i="2"/>
  <c r="C124" i="2" s="1"/>
  <c r="B121" i="2"/>
  <c r="F121" i="2" s="1"/>
  <c r="B99" i="2"/>
  <c r="G99" i="2" s="1"/>
  <c r="B100" i="2"/>
  <c r="F100" i="2" s="1"/>
  <c r="B101" i="2"/>
  <c r="C101" i="2" s="1"/>
  <c r="B102" i="2"/>
  <c r="F102" i="2" s="1"/>
  <c r="B103" i="2"/>
  <c r="G103" i="2" s="1"/>
  <c r="B104" i="2"/>
  <c r="G104" i="2" s="1"/>
  <c r="B105" i="2"/>
  <c r="C105" i="2" s="1"/>
  <c r="B106" i="2"/>
  <c r="F106" i="2" s="1"/>
  <c r="B107" i="2"/>
  <c r="G107" i="2" s="1"/>
  <c r="B108" i="2"/>
  <c r="C108" i="2" s="1"/>
  <c r="B109" i="2"/>
  <c r="G109" i="2" s="1"/>
  <c r="B110" i="2"/>
  <c r="C110" i="2" s="1"/>
  <c r="B111" i="2"/>
  <c r="G111" i="2" s="1"/>
  <c r="B112" i="2"/>
  <c r="F112" i="2" s="1"/>
  <c r="B113" i="2"/>
  <c r="C113" i="2" s="1"/>
  <c r="B114" i="2"/>
  <c r="G114" i="2" s="1"/>
  <c r="B115" i="2"/>
  <c r="G115" i="2" s="1"/>
  <c r="B116" i="2"/>
  <c r="C116" i="2" s="1"/>
  <c r="B117" i="2"/>
  <c r="F117" i="2" s="1"/>
  <c r="B118" i="2"/>
  <c r="F118" i="2" s="1"/>
  <c r="B119" i="2"/>
  <c r="G119" i="2" s="1"/>
  <c r="B120" i="2"/>
  <c r="C120" i="2" s="1"/>
  <c r="B98" i="2"/>
  <c r="C98" i="2" s="1"/>
  <c r="B89" i="2"/>
  <c r="F89" i="2" s="1"/>
  <c r="B90" i="2"/>
  <c r="G90" i="2" s="1"/>
  <c r="B91" i="2"/>
  <c r="G91" i="2" s="1"/>
  <c r="B92" i="2"/>
  <c r="F92" i="2" s="1"/>
  <c r="B93" i="2"/>
  <c r="F93" i="2" s="1"/>
  <c r="B94" i="2"/>
  <c r="C94" i="2" s="1"/>
  <c r="B95" i="2"/>
  <c r="G95" i="2" s="1"/>
  <c r="B96" i="2"/>
  <c r="F96" i="2" s="1"/>
  <c r="B97" i="2"/>
  <c r="G97" i="2" s="1"/>
  <c r="B88" i="2"/>
  <c r="B49" i="2"/>
  <c r="C49" i="2"/>
  <c r="B50" i="2"/>
  <c r="G50" i="2" s="1"/>
  <c r="B51" i="2"/>
  <c r="C51" i="2" s="1"/>
  <c r="B52" i="2"/>
  <c r="G52" i="2" s="1"/>
  <c r="B53" i="2"/>
  <c r="F53" i="2" s="1"/>
  <c r="B54" i="2"/>
  <c r="C54" i="2" s="1"/>
  <c r="B55" i="2"/>
  <c r="G55" i="2" s="1"/>
  <c r="B56" i="2"/>
  <c r="F56" i="2" s="1"/>
  <c r="B57" i="2"/>
  <c r="B58" i="2"/>
  <c r="B59" i="2"/>
  <c r="B60" i="2"/>
  <c r="C60" i="2"/>
  <c r="G60" i="2"/>
  <c r="B61" i="2"/>
  <c r="C61" i="2"/>
  <c r="G61" i="2"/>
  <c r="B62" i="2"/>
  <c r="F62" i="2" s="1"/>
  <c r="B63" i="2"/>
  <c r="G63" i="2" s="1"/>
  <c r="B64" i="2"/>
  <c r="C64" i="2" s="1"/>
  <c r="B65" i="2"/>
  <c r="G65" i="2" s="1"/>
  <c r="B66" i="2"/>
  <c r="G66" i="2" s="1"/>
  <c r="B67" i="2"/>
  <c r="B68" i="2"/>
  <c r="C68" i="2"/>
  <c r="G68" i="2"/>
  <c r="B69" i="2"/>
  <c r="B70" i="2"/>
  <c r="G70" i="2" s="1"/>
  <c r="B71" i="2"/>
  <c r="F71" i="2" s="1"/>
  <c r="B72" i="2"/>
  <c r="G72" i="2" s="1"/>
  <c r="B73" i="2"/>
  <c r="C73" i="2" s="1"/>
  <c r="B74" i="2"/>
  <c r="G74" i="2" s="1"/>
  <c r="B75" i="2"/>
  <c r="F75" i="2" s="1"/>
  <c r="B76" i="2"/>
  <c r="C76" i="2" s="1"/>
  <c r="B77" i="2"/>
  <c r="C77" i="2" s="1"/>
  <c r="B78" i="2"/>
  <c r="C78" i="2" s="1"/>
  <c r="B79" i="2"/>
  <c r="F79" i="2" s="1"/>
  <c r="B80" i="2"/>
  <c r="C80" i="2" s="1"/>
  <c r="B81" i="2"/>
  <c r="F81" i="2" s="1"/>
  <c r="B82" i="2"/>
  <c r="G82" i="2" s="1"/>
  <c r="B83" i="2"/>
  <c r="C83" i="2" s="1"/>
  <c r="B84" i="2"/>
  <c r="F84" i="2" s="1"/>
  <c r="B85" i="2"/>
  <c r="F85" i="2" s="1"/>
  <c r="B86" i="2"/>
  <c r="C86" i="2"/>
  <c r="G86" i="2"/>
  <c r="B87" i="2"/>
  <c r="B46" i="2"/>
  <c r="C46" i="2"/>
  <c r="B47" i="2"/>
  <c r="C47" i="2"/>
  <c r="B48" i="2"/>
  <c r="B45" i="2"/>
  <c r="F45" i="2"/>
  <c r="B44" i="2"/>
  <c r="C44" i="2" s="1"/>
  <c r="B43" i="2"/>
  <c r="G43" i="2" s="1"/>
  <c r="B41" i="2"/>
  <c r="C41" i="2" s="1"/>
  <c r="B42" i="2"/>
  <c r="G42" i="2" s="1"/>
  <c r="B40" i="2"/>
  <c r="G40" i="2" s="1"/>
  <c r="B38" i="2"/>
  <c r="C38" i="2" s="1"/>
  <c r="U5" i="1"/>
  <c r="B39" i="2" s="1"/>
  <c r="C39" i="2" s="1"/>
  <c r="B37" i="2"/>
  <c r="F37" i="2" s="1"/>
  <c r="B35" i="2"/>
  <c r="F35" i="2" s="1"/>
  <c r="B36" i="2"/>
  <c r="G36" i="2" s="1"/>
  <c r="B34" i="2"/>
  <c r="F34" i="2" s="1"/>
  <c r="B32" i="2"/>
  <c r="C32" i="2" s="1"/>
  <c r="F32" i="2" s="1"/>
  <c r="F11" i="1"/>
  <c r="B33" i="2" s="1"/>
  <c r="C33" i="2" s="1"/>
  <c r="G33" i="2" s="1"/>
  <c r="B31" i="2"/>
  <c r="G31" i="2" s="1"/>
  <c r="B29" i="2"/>
  <c r="F29" i="2" s="1"/>
  <c r="B30" i="2"/>
  <c r="F30" i="2" s="1"/>
  <c r="B28" i="2"/>
  <c r="C28" i="2" s="1"/>
  <c r="B26" i="2"/>
  <c r="C26" i="2" s="1"/>
  <c r="B27" i="2"/>
  <c r="C27" i="2" s="1"/>
  <c r="B25" i="2"/>
  <c r="F25" i="2" s="1"/>
  <c r="B23" i="2"/>
  <c r="C23" i="2" s="1"/>
  <c r="B24" i="2"/>
  <c r="G24" i="2" s="1"/>
  <c r="B22" i="2"/>
  <c r="F22" i="2" s="1"/>
  <c r="B11" i="2"/>
  <c r="C11" i="2" s="1"/>
  <c r="B12" i="2"/>
  <c r="G12" i="2" s="1"/>
  <c r="B13" i="2"/>
  <c r="G13" i="2" s="1"/>
  <c r="B14" i="2"/>
  <c r="F14" i="2" s="1"/>
  <c r="B15" i="2"/>
  <c r="G15" i="2" s="1"/>
  <c r="B16" i="2"/>
  <c r="F16" i="2" s="1"/>
  <c r="B17" i="2"/>
  <c r="F17" i="2" s="1"/>
  <c r="B18" i="2"/>
  <c r="C18" i="2" s="1"/>
  <c r="B19" i="2"/>
  <c r="F19" i="2" s="1"/>
  <c r="B20" i="2"/>
  <c r="F20" i="2" s="1"/>
  <c r="B21" i="2"/>
  <c r="G21" i="2" s="1"/>
  <c r="B10" i="2"/>
  <c r="C10" i="2" s="1"/>
  <c r="B3" i="2"/>
  <c r="G3" i="2" s="1"/>
  <c r="B2" i="2"/>
  <c r="F2" i="2" s="1"/>
  <c r="B4" i="2"/>
  <c r="C4" i="2" s="1"/>
  <c r="B5" i="2"/>
  <c r="C5" i="2" s="1"/>
  <c r="G5" i="2" s="1"/>
  <c r="B6" i="2"/>
  <c r="C6" i="2" s="1"/>
  <c r="G6" i="2" s="1"/>
  <c r="B7" i="2"/>
  <c r="C7" i="2" s="1"/>
  <c r="G7" i="2" s="1"/>
  <c r="B8" i="2"/>
  <c r="C8" i="2" s="1"/>
  <c r="G8" i="2" s="1"/>
  <c r="B9" i="2"/>
  <c r="C9" i="2" s="1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476" i="2"/>
  <c r="C476" i="2" s="1"/>
  <c r="B475" i="2"/>
  <c r="C475" i="2" s="1"/>
  <c r="B474" i="2"/>
  <c r="C474" i="2" s="1"/>
  <c r="B473" i="2"/>
  <c r="C473" i="2" s="1"/>
  <c r="B472" i="2"/>
  <c r="C472" i="2" s="1"/>
  <c r="B471" i="2"/>
  <c r="C471" i="2" s="1"/>
  <c r="B470" i="2"/>
  <c r="C470" i="2" s="1"/>
  <c r="B469" i="2"/>
  <c r="C469" i="2" s="1"/>
  <c r="B468" i="2"/>
  <c r="C468" i="2" s="1"/>
  <c r="B467" i="2"/>
  <c r="C467" i="2" s="1"/>
  <c r="B466" i="2"/>
  <c r="C466" i="2" s="1"/>
  <c r="B465" i="2"/>
  <c r="C465" i="2" s="1"/>
  <c r="B464" i="2"/>
  <c r="C464" i="2" s="1"/>
  <c r="B463" i="2"/>
  <c r="C463" i="2" s="1"/>
  <c r="B462" i="2"/>
  <c r="C462" i="2" s="1"/>
  <c r="B461" i="2"/>
  <c r="C461" i="2" s="1"/>
  <c r="B460" i="2"/>
  <c r="C460" i="2" s="1"/>
  <c r="B459" i="2"/>
  <c r="C459" i="2" s="1"/>
  <c r="B458" i="2"/>
  <c r="C458" i="2" s="1"/>
  <c r="B457" i="2"/>
  <c r="C457" i="2" s="1"/>
  <c r="B456" i="2"/>
  <c r="C456" i="2" s="1"/>
  <c r="B455" i="2"/>
  <c r="C455" i="2" s="1"/>
  <c r="B454" i="2"/>
  <c r="C454" i="2" s="1"/>
  <c r="B453" i="2"/>
  <c r="C453" i="2" s="1"/>
  <c r="B452" i="2"/>
  <c r="C452" i="2" s="1"/>
  <c r="B451" i="2"/>
  <c r="C451" i="2" s="1"/>
  <c r="B450" i="2"/>
  <c r="C450" i="2" s="1"/>
  <c r="B449" i="2"/>
  <c r="C449" i="2" s="1"/>
  <c r="G47" i="2"/>
  <c r="C447" i="2"/>
  <c r="G342" i="2"/>
  <c r="G49" i="2"/>
  <c r="C57" i="2"/>
  <c r="G57" i="2"/>
  <c r="F49" i="2"/>
  <c r="C45" i="2"/>
  <c r="F86" i="2"/>
  <c r="F47" i="2"/>
  <c r="G45" i="2"/>
  <c r="F61" i="2"/>
  <c r="F57" i="2"/>
  <c r="C336" i="2"/>
  <c r="G447" i="2"/>
  <c r="C255" i="2"/>
  <c r="C399" i="2"/>
  <c r="G423" i="2"/>
  <c r="C391" i="2"/>
  <c r="G400" i="2"/>
  <c r="G408" i="2"/>
  <c r="C329" i="2"/>
  <c r="F439" i="2"/>
  <c r="C87" i="2"/>
  <c r="G87" i="2"/>
  <c r="C69" i="2"/>
  <c r="G69" i="2"/>
  <c r="C88" i="2"/>
  <c r="G88" i="2"/>
  <c r="C58" i="2"/>
  <c r="G58" i="2"/>
  <c r="C48" i="2"/>
  <c r="G48" i="2"/>
  <c r="C374" i="2"/>
  <c r="G374" i="2"/>
  <c r="F60" i="2"/>
  <c r="F68" i="2"/>
  <c r="F48" i="2"/>
  <c r="F46" i="2"/>
  <c r="G46" i="2"/>
  <c r="C67" i="2"/>
  <c r="F67" i="2"/>
  <c r="C59" i="2"/>
  <c r="G59" i="2"/>
  <c r="G295" i="2"/>
  <c r="F301" i="2"/>
  <c r="C301" i="2"/>
  <c r="G301" i="2"/>
  <c r="G275" i="2"/>
  <c r="F275" i="2"/>
  <c r="F312" i="2"/>
  <c r="C292" i="2"/>
  <c r="G292" i="2"/>
  <c r="F367" i="2"/>
  <c r="G367" i="2"/>
  <c r="F87" i="2"/>
  <c r="F59" i="2"/>
  <c r="F69" i="2"/>
  <c r="F88" i="2"/>
  <c r="G67" i="2"/>
  <c r="F58" i="2"/>
  <c r="G436" i="2" l="1"/>
  <c r="F385" i="2"/>
  <c r="F386" i="2" s="1"/>
  <c r="C251" i="2"/>
  <c r="F384" i="2"/>
  <c r="F149" i="2"/>
  <c r="C385" i="2"/>
  <c r="F346" i="2"/>
  <c r="G446" i="2"/>
  <c r="F448" i="2"/>
  <c r="C448" i="2"/>
  <c r="G401" i="2"/>
  <c r="C400" i="2"/>
  <c r="G373" i="2"/>
  <c r="G286" i="2"/>
  <c r="C268" i="2"/>
  <c r="F401" i="2"/>
  <c r="F283" i="2"/>
  <c r="G347" i="2"/>
  <c r="G334" i="2"/>
  <c r="C343" i="2"/>
  <c r="F325" i="2"/>
  <c r="F373" i="2"/>
  <c r="G365" i="2"/>
  <c r="F334" i="2"/>
  <c r="F83" i="2"/>
  <c r="C287" i="2"/>
  <c r="F286" i="2"/>
  <c r="G310" i="2"/>
  <c r="F358" i="2"/>
  <c r="F238" i="2"/>
  <c r="F251" i="2"/>
  <c r="F343" i="2"/>
  <c r="G268" i="2"/>
  <c r="G358" i="2"/>
  <c r="C392" i="2"/>
  <c r="F408" i="2"/>
  <c r="G318" i="2"/>
  <c r="F365" i="2"/>
  <c r="G384" i="2"/>
  <c r="G75" i="2"/>
  <c r="G392" i="2"/>
  <c r="F318" i="2"/>
  <c r="C346" i="2"/>
  <c r="F440" i="2"/>
  <c r="C296" i="2"/>
  <c r="G431" i="2"/>
  <c r="C310" i="2"/>
  <c r="C440" i="2"/>
  <c r="C411" i="2"/>
  <c r="F371" i="2"/>
  <c r="G427" i="2"/>
  <c r="F322" i="2"/>
  <c r="F348" i="2"/>
  <c r="C394" i="2"/>
  <c r="G394" i="2"/>
  <c r="C357" i="2"/>
  <c r="F402" i="2"/>
  <c r="F436" i="2"/>
  <c r="G333" i="2"/>
  <c r="G314" i="2"/>
  <c r="G348" i="2"/>
  <c r="C309" i="2"/>
  <c r="F411" i="2"/>
  <c r="C314" i="2"/>
  <c r="C380" i="2"/>
  <c r="F420" i="2"/>
  <c r="G420" i="2"/>
  <c r="F364" i="2"/>
  <c r="G309" i="2"/>
  <c r="F287" i="2"/>
  <c r="G380" i="2"/>
  <c r="G371" i="2"/>
  <c r="G357" i="2"/>
  <c r="C427" i="2"/>
  <c r="C322" i="2"/>
  <c r="C364" i="2"/>
  <c r="G402" i="2"/>
  <c r="G328" i="2"/>
  <c r="C341" i="2"/>
  <c r="C62" i="2"/>
  <c r="G93" i="2"/>
  <c r="G269" i="2"/>
  <c r="F336" i="2"/>
  <c r="C303" i="2"/>
  <c r="G308" i="2"/>
  <c r="F303" i="2"/>
  <c r="G407" i="2"/>
  <c r="F293" i="2"/>
  <c r="F393" i="2"/>
  <c r="F446" i="2"/>
  <c r="C393" i="2"/>
  <c r="G341" i="2"/>
  <c r="C205" i="2"/>
  <c r="F429" i="2"/>
  <c r="G255" i="2"/>
  <c r="F329" i="2"/>
  <c r="F407" i="2"/>
  <c r="C347" i="2"/>
  <c r="G325" i="2"/>
  <c r="G439" i="2"/>
  <c r="G422" i="2"/>
  <c r="G285" i="2"/>
  <c r="F391" i="2"/>
  <c r="F267" i="2"/>
  <c r="C293" i="2"/>
  <c r="F221" i="2"/>
  <c r="C125" i="2"/>
  <c r="C34" i="2"/>
  <c r="F156" i="2"/>
  <c r="F342" i="2"/>
  <c r="C356" i="2"/>
  <c r="F356" i="2"/>
  <c r="F36" i="2"/>
  <c r="G41" i="2"/>
  <c r="F422" i="2"/>
  <c r="C267" i="2"/>
  <c r="F399" i="2"/>
  <c r="C131" i="2"/>
  <c r="G62" i="2"/>
  <c r="C93" i="2"/>
  <c r="C102" i="2"/>
  <c r="G102" i="2"/>
  <c r="F125" i="2"/>
  <c r="C16" i="2"/>
  <c r="G149" i="2"/>
  <c r="F131" i="2"/>
  <c r="C118" i="2"/>
  <c r="C249" i="2"/>
  <c r="C56" i="2"/>
  <c r="F215" i="2"/>
  <c r="C184" i="2"/>
  <c r="G189" i="2"/>
  <c r="C82" i="2"/>
  <c r="G100" i="2"/>
  <c r="C36" i="2"/>
  <c r="C236" i="2"/>
  <c r="C74" i="2"/>
  <c r="F249" i="2"/>
  <c r="G56" i="2"/>
  <c r="F177" i="2"/>
  <c r="F184" i="2"/>
  <c r="F82" i="2"/>
  <c r="F208" i="2"/>
  <c r="G215" i="2"/>
  <c r="F223" i="2"/>
  <c r="C143" i="2"/>
  <c r="F74" i="2"/>
  <c r="G208" i="2"/>
  <c r="C43" i="2"/>
  <c r="C159" i="2"/>
  <c r="F189" i="2"/>
  <c r="C223" i="2"/>
  <c r="G177" i="2"/>
  <c r="G118" i="2"/>
  <c r="F154" i="2"/>
  <c r="F279" i="2"/>
  <c r="C174" i="2"/>
  <c r="F202" i="2"/>
  <c r="G313" i="2"/>
  <c r="C344" i="2"/>
  <c r="G381" i="2"/>
  <c r="F9" i="2"/>
  <c r="G283" i="2"/>
  <c r="C126" i="2"/>
  <c r="C29" i="2"/>
  <c r="G238" i="2"/>
  <c r="C273" i="2"/>
  <c r="G34" i="2"/>
  <c r="C75" i="2"/>
  <c r="G83" i="2"/>
  <c r="C222" i="2"/>
  <c r="G101" i="2"/>
  <c r="F101" i="2"/>
  <c r="G296" i="2"/>
  <c r="G89" i="2"/>
  <c r="C30" i="2"/>
  <c r="F41" i="2"/>
  <c r="C172" i="2"/>
  <c r="F425" i="2"/>
  <c r="C319" i="2"/>
  <c r="F294" i="2"/>
  <c r="F328" i="2"/>
  <c r="G354" i="2"/>
  <c r="C107" i="2"/>
  <c r="F224" i="2"/>
  <c r="F28" i="2"/>
  <c r="G28" i="2"/>
  <c r="F90" i="2"/>
  <c r="F432" i="2"/>
  <c r="C207" i="2"/>
  <c r="F291" i="2"/>
  <c r="F354" i="2"/>
  <c r="F176" i="2"/>
  <c r="G176" i="2"/>
  <c r="G207" i="2"/>
  <c r="F135" i="2"/>
  <c r="F192" i="2"/>
  <c r="C425" i="2"/>
  <c r="G432" i="2"/>
  <c r="F248" i="2"/>
  <c r="F172" i="2"/>
  <c r="C248" i="2"/>
  <c r="G319" i="2"/>
  <c r="G224" i="2"/>
  <c r="C376" i="2"/>
  <c r="F216" i="2"/>
  <c r="G291" i="2"/>
  <c r="G281" i="2"/>
  <c r="F441" i="2"/>
  <c r="G344" i="2"/>
  <c r="G274" i="2"/>
  <c r="G216" i="2"/>
  <c r="F274" i="2"/>
  <c r="C441" i="2"/>
  <c r="G35" i="2"/>
  <c r="C281" i="2"/>
  <c r="G135" i="2"/>
  <c r="F12" i="2"/>
  <c r="C294" i="2"/>
  <c r="C20" i="2"/>
  <c r="G192" i="2"/>
  <c r="G434" i="2"/>
  <c r="C434" i="2"/>
  <c r="G193" i="2"/>
  <c r="F113" i="2"/>
  <c r="G105" i="2"/>
  <c r="C65" i="2"/>
  <c r="F24" i="2"/>
  <c r="G4" i="2"/>
  <c r="C264" i="2"/>
  <c r="G233" i="2"/>
  <c r="F289" i="2"/>
  <c r="G124" i="2"/>
  <c r="F4" i="2"/>
  <c r="F5" i="2" s="1"/>
  <c r="F6" i="2" s="1"/>
  <c r="F7" i="2" s="1"/>
  <c r="F8" i="2" s="1"/>
  <c r="G279" i="2"/>
  <c r="F174" i="2"/>
  <c r="G17" i="2"/>
  <c r="G53" i="2"/>
  <c r="G210" i="2"/>
  <c r="F124" i="2"/>
  <c r="F187" i="2"/>
  <c r="G139" i="2"/>
  <c r="C139" i="2"/>
  <c r="C24" i="2"/>
  <c r="F250" i="2"/>
  <c r="C239" i="2"/>
  <c r="G202" i="2"/>
  <c r="F233" i="2"/>
  <c r="G250" i="2"/>
  <c r="F210" i="2"/>
  <c r="C17" i="2"/>
  <c r="C170" i="2"/>
  <c r="F105" i="2"/>
  <c r="G239" i="2"/>
  <c r="C372" i="2"/>
  <c r="F170" i="2"/>
  <c r="F18" i="2"/>
  <c r="G29" i="2"/>
  <c r="G113" i="2"/>
  <c r="G272" i="2"/>
  <c r="C387" i="2"/>
  <c r="G96" i="2"/>
  <c r="C96" i="2"/>
  <c r="G289" i="2"/>
  <c r="C146" i="2"/>
  <c r="G22" i="2"/>
  <c r="G264" i="2"/>
  <c r="F146" i="2"/>
  <c r="C362" i="2"/>
  <c r="F11" i="2"/>
  <c r="G397" i="2"/>
  <c r="C209" i="2"/>
  <c r="F381" i="2"/>
  <c r="G175" i="2"/>
  <c r="F209" i="2"/>
  <c r="F66" i="2"/>
  <c r="C154" i="2"/>
  <c r="F419" i="2"/>
  <c r="G11" i="2"/>
  <c r="G273" i="2"/>
  <c r="C121" i="2"/>
  <c r="C247" i="2"/>
  <c r="G321" i="2"/>
  <c r="C321" i="2"/>
  <c r="C106" i="2"/>
  <c r="F80" i="2"/>
  <c r="C66" i="2"/>
  <c r="C256" i="2"/>
  <c r="G256" i="2"/>
  <c r="F126" i="2"/>
  <c r="G419" i="2"/>
  <c r="F265" i="2"/>
  <c r="F217" i="2"/>
  <c r="G306" i="2"/>
  <c r="C280" i="2"/>
  <c r="F240" i="2"/>
  <c r="C199" i="2"/>
  <c r="G433" i="2"/>
  <c r="G80" i="2"/>
  <c r="C265" i="2"/>
  <c r="C72" i="2"/>
  <c r="C217" i="2"/>
  <c r="C185" i="2"/>
  <c r="F433" i="2"/>
  <c r="G30" i="2"/>
  <c r="F424" i="2"/>
  <c r="G247" i="2"/>
  <c r="C306" i="2"/>
  <c r="G240" i="2"/>
  <c r="C89" i="2"/>
  <c r="F54" i="2"/>
  <c r="C175" i="2"/>
  <c r="F199" i="2"/>
  <c r="G106" i="2"/>
  <c r="F114" i="2"/>
  <c r="C114" i="2"/>
  <c r="G280" i="2"/>
  <c r="F313" i="2"/>
  <c r="F185" i="2"/>
  <c r="F72" i="2"/>
  <c r="F355" i="2"/>
  <c r="G140" i="2"/>
  <c r="G157" i="2"/>
  <c r="G395" i="2"/>
  <c r="G288" i="2"/>
  <c r="C140" i="2"/>
  <c r="C63" i="2"/>
  <c r="C42" i="2"/>
  <c r="C349" i="2"/>
  <c r="G362" i="2"/>
  <c r="C228" i="2"/>
  <c r="C168" i="2"/>
  <c r="C412" i="2"/>
  <c r="C157" i="2"/>
  <c r="G188" i="2"/>
  <c r="G349" i="2"/>
  <c r="G412" i="2"/>
  <c r="F228" i="2"/>
  <c r="F122" i="2"/>
  <c r="G84" i="2"/>
  <c r="F132" i="2"/>
  <c r="F277" i="2"/>
  <c r="C122" i="2"/>
  <c r="G387" i="2"/>
  <c r="G355" i="2"/>
  <c r="F51" i="2"/>
  <c r="F298" i="2"/>
  <c r="F220" i="2"/>
  <c r="G132" i="2"/>
  <c r="F445" i="2"/>
  <c r="C188" i="2"/>
  <c r="C395" i="2"/>
  <c r="F65" i="2"/>
  <c r="F42" i="2"/>
  <c r="C84" i="2"/>
  <c r="G168" i="2"/>
  <c r="F63" i="2"/>
  <c r="G370" i="2"/>
  <c r="G23" i="2"/>
  <c r="G16" i="2"/>
  <c r="F64" i="2"/>
  <c r="F169" i="2"/>
  <c r="C2" i="2"/>
  <c r="C85" i="2"/>
  <c r="G148" i="2"/>
  <c r="F23" i="2"/>
  <c r="G2" i="2"/>
  <c r="G377" i="2"/>
  <c r="G77" i="2"/>
  <c r="G64" i="2"/>
  <c r="C388" i="2"/>
  <c r="F204" i="2"/>
  <c r="F232" i="2"/>
  <c r="C410" i="2"/>
  <c r="G133" i="2"/>
  <c r="G85" i="2"/>
  <c r="G195" i="2"/>
  <c r="G388" i="2"/>
  <c r="C204" i="2"/>
  <c r="G227" i="2"/>
  <c r="F104" i="2"/>
  <c r="F243" i="2"/>
  <c r="G186" i="2"/>
  <c r="C123" i="2"/>
  <c r="C426" i="2"/>
  <c r="C52" i="2"/>
  <c r="F186" i="2"/>
  <c r="F123" i="2"/>
  <c r="F133" i="2"/>
  <c r="G418" i="2"/>
  <c r="F52" i="2"/>
  <c r="C148" i="2"/>
  <c r="F195" i="2"/>
  <c r="C227" i="2"/>
  <c r="C260" i="2"/>
  <c r="G442" i="2"/>
  <c r="F435" i="2"/>
  <c r="C25" i="2"/>
  <c r="C155" i="2"/>
  <c r="F260" i="2"/>
  <c r="C40" i="2"/>
  <c r="G232" i="2"/>
  <c r="F442" i="2"/>
  <c r="G426" i="2"/>
  <c r="F219" i="2"/>
  <c r="F155" i="2"/>
  <c r="C112" i="2"/>
  <c r="F254" i="2"/>
  <c r="C3" i="2"/>
  <c r="G138" i="2"/>
  <c r="F3" i="2"/>
  <c r="C363" i="2"/>
  <c r="C15" i="2"/>
  <c r="G112" i="2"/>
  <c r="F120" i="2"/>
  <c r="F352" i="2"/>
  <c r="C219" i="2"/>
  <c r="G243" i="2"/>
  <c r="F410" i="2"/>
  <c r="G435" i="2"/>
  <c r="F77" i="2"/>
  <c r="G120" i="2"/>
  <c r="F377" i="2"/>
  <c r="F15" i="2"/>
  <c r="C104" i="2"/>
  <c r="F363" i="2"/>
  <c r="F40" i="2"/>
  <c r="C418" i="2"/>
  <c r="C169" i="2"/>
  <c r="C370" i="2"/>
  <c r="F383" i="2"/>
  <c r="G276" i="2"/>
  <c r="F276" i="2"/>
  <c r="C99" i="2"/>
  <c r="C173" i="2"/>
  <c r="G231" i="2"/>
  <c r="G173" i="2"/>
  <c r="F13" i="2"/>
  <c r="G324" i="2"/>
  <c r="F288" i="2"/>
  <c r="C158" i="2"/>
  <c r="G315" i="2"/>
  <c r="C307" i="2"/>
  <c r="C70" i="2"/>
  <c r="G78" i="2"/>
  <c r="F397" i="2"/>
  <c r="F337" i="2"/>
  <c r="C151" i="2"/>
  <c r="F359" i="2"/>
  <c r="F129" i="2"/>
  <c r="G326" i="2"/>
  <c r="C429" i="2"/>
  <c r="F222" i="2"/>
  <c r="G299" i="2"/>
  <c r="G443" i="2"/>
  <c r="G221" i="2"/>
  <c r="C91" i="2"/>
  <c r="C150" i="2"/>
  <c r="C156" i="2"/>
  <c r="C13" i="2"/>
  <c r="F55" i="2"/>
  <c r="F376" i="2"/>
  <c r="G158" i="2"/>
  <c r="F107" i="2"/>
  <c r="C115" i="2"/>
  <c r="C337" i="2"/>
  <c r="F405" i="2"/>
  <c r="G143" i="2"/>
  <c r="C129" i="2"/>
  <c r="G253" i="2"/>
  <c r="F299" i="2"/>
  <c r="C326" i="2"/>
  <c r="C128" i="2"/>
  <c r="C231" i="2"/>
  <c r="G383" i="2"/>
  <c r="G421" i="2"/>
  <c r="F345" i="2"/>
  <c r="F398" i="2"/>
  <c r="F99" i="2"/>
  <c r="G345" i="2"/>
  <c r="G298" i="2"/>
  <c r="C269" i="2"/>
  <c r="F369" i="2"/>
  <c r="F316" i="2"/>
  <c r="C261" i="2"/>
  <c r="F307" i="2"/>
  <c r="C284" i="2"/>
  <c r="C237" i="2"/>
  <c r="C405" i="2"/>
  <c r="C327" i="2"/>
  <c r="G259" i="2"/>
  <c r="C406" i="2"/>
  <c r="C134" i="2"/>
  <c r="C230" i="2"/>
  <c r="C100" i="2"/>
  <c r="F190" i="2"/>
  <c r="G136" i="2"/>
  <c r="G244" i="2"/>
  <c r="F406" i="2"/>
  <c r="G369" i="2"/>
  <c r="C421" i="2"/>
  <c r="G213" i="2"/>
  <c r="C182" i="2"/>
  <c r="G150" i="2"/>
  <c r="G182" i="2"/>
  <c r="F97" i="2"/>
  <c r="C141" i="2"/>
  <c r="G196" i="2"/>
  <c r="C90" i="2"/>
  <c r="F261" i="2"/>
  <c r="C285" i="2"/>
  <c r="G414" i="2"/>
  <c r="C214" i="2"/>
  <c r="F198" i="2"/>
  <c r="F431" i="2"/>
  <c r="C229" i="2"/>
  <c r="G389" i="2"/>
  <c r="F389" i="2"/>
  <c r="G54" i="2"/>
  <c r="C213" i="2"/>
  <c r="G229" i="2"/>
  <c r="G382" i="2"/>
  <c r="F443" i="2"/>
  <c r="G141" i="2"/>
  <c r="C97" i="2"/>
  <c r="G340" i="2"/>
  <c r="F324" i="2"/>
  <c r="F115" i="2"/>
  <c r="F327" i="2"/>
  <c r="C414" i="2"/>
  <c r="C198" i="2"/>
  <c r="G214" i="2"/>
  <c r="G108" i="2"/>
  <c r="F205" i="2"/>
  <c r="G20" i="2"/>
  <c r="F108" i="2"/>
  <c r="G305" i="2"/>
  <c r="G237" i="2"/>
  <c r="C244" i="2"/>
  <c r="F230" i="2"/>
  <c r="C323" i="2"/>
  <c r="F91" i="2"/>
  <c r="F340" i="2"/>
  <c r="C315" i="2"/>
  <c r="G277" i="2"/>
  <c r="C316" i="2"/>
  <c r="C196" i="2"/>
  <c r="C382" i="2"/>
  <c r="F78" i="2"/>
  <c r="G284" i="2"/>
  <c r="F361" i="2"/>
  <c r="C190" i="2"/>
  <c r="F70" i="2"/>
  <c r="F423" i="2"/>
  <c r="F128" i="2"/>
  <c r="F136" i="2"/>
  <c r="C253" i="2"/>
  <c r="G323" i="2"/>
  <c r="G211" i="2"/>
  <c r="F295" i="2"/>
  <c r="G368" i="2"/>
  <c r="G94" i="2"/>
  <c r="C317" i="2"/>
  <c r="F317" i="2"/>
  <c r="F130" i="2"/>
  <c r="C333" i="2"/>
  <c r="F302" i="2"/>
  <c r="F103" i="2"/>
  <c r="C130" i="2"/>
  <c r="C81" i="2"/>
  <c r="F252" i="2"/>
  <c r="C270" i="2"/>
  <c r="C119" i="2"/>
  <c r="F203" i="2"/>
  <c r="C308" i="2"/>
  <c r="C152" i="2"/>
  <c r="G378" i="2"/>
  <c r="G180" i="2"/>
  <c r="G350" i="2"/>
  <c r="G415" i="2"/>
  <c r="C263" i="2"/>
  <c r="C252" i="2"/>
  <c r="F270" i="2"/>
  <c r="F197" i="2"/>
  <c r="G144" i="2"/>
  <c r="F368" i="2"/>
  <c r="F415" i="2"/>
  <c r="C234" i="2"/>
  <c r="F73" i="2"/>
  <c r="F246" i="2"/>
  <c r="F31" i="2"/>
  <c r="C197" i="2"/>
  <c r="G339" i="2"/>
  <c r="C144" i="2"/>
  <c r="F94" i="2"/>
  <c r="F21" i="2"/>
  <c r="F44" i="2"/>
  <c r="C350" i="2"/>
  <c r="G263" i="2"/>
  <c r="G398" i="2"/>
  <c r="G73" i="2"/>
  <c r="G246" i="2"/>
  <c r="C31" i="2"/>
  <c r="F119" i="2"/>
  <c r="C361" i="2"/>
  <c r="C437" i="2"/>
  <c r="G437" i="2"/>
  <c r="F278" i="2"/>
  <c r="G37" i="2"/>
  <c r="F339" i="2"/>
  <c r="C21" i="2"/>
  <c r="C445" i="2"/>
  <c r="F152" i="2"/>
  <c r="G159" i="2"/>
  <c r="C352" i="2"/>
  <c r="C302" i="2"/>
  <c r="F234" i="2"/>
  <c r="G9" i="2"/>
  <c r="G51" i="2"/>
  <c r="F111" i="2"/>
  <c r="G25" i="2"/>
  <c r="C111" i="2"/>
  <c r="C378" i="2"/>
  <c r="F211" i="2"/>
  <c r="C37" i="2"/>
  <c r="C203" i="2"/>
  <c r="F259" i="2"/>
  <c r="F180" i="2"/>
  <c r="G44" i="2"/>
  <c r="G14" i="2"/>
  <c r="C235" i="2"/>
  <c r="C109" i="2"/>
  <c r="C19" i="2"/>
  <c r="F200" i="2"/>
  <c r="C417" i="2"/>
  <c r="G430" i="2"/>
  <c r="C258" i="2"/>
  <c r="G71" i="2"/>
  <c r="G178" i="2"/>
  <c r="G187" i="2"/>
  <c r="F438" i="2"/>
  <c r="C103" i="2"/>
  <c r="F330" i="2"/>
  <c r="F379" i="2"/>
  <c r="F304" i="2"/>
  <c r="G379" i="2"/>
  <c r="G142" i="2"/>
  <c r="G360" i="2"/>
  <c r="C147" i="2"/>
  <c r="G19" i="2"/>
  <c r="C332" i="2"/>
  <c r="C178" i="2"/>
  <c r="F297" i="2"/>
  <c r="G225" i="2"/>
  <c r="C266" i="2"/>
  <c r="G330" i="2"/>
  <c r="F218" i="2"/>
  <c r="F372" i="2"/>
  <c r="C200" i="2"/>
  <c r="C12" i="2"/>
  <c r="G92" i="2"/>
  <c r="F147" i="2"/>
  <c r="G194" i="2"/>
  <c r="G404" i="2"/>
  <c r="C404" i="2"/>
  <c r="G332" i="2"/>
  <c r="F272" i="2"/>
  <c r="F194" i="2"/>
  <c r="C438" i="2"/>
  <c r="G413" i="2"/>
  <c r="G444" i="2"/>
  <c r="G282" i="2"/>
  <c r="C79" i="2"/>
  <c r="C242" i="2"/>
  <c r="F127" i="2"/>
  <c r="F212" i="2"/>
  <c r="F353" i="2"/>
  <c r="G26" i="2"/>
  <c r="G242" i="2"/>
  <c r="F206" i="2"/>
  <c r="C218" i="2"/>
  <c r="F413" i="2"/>
  <c r="C142" i="2"/>
  <c r="F360" i="2"/>
  <c r="G117" i="2"/>
  <c r="G179" i="2"/>
  <c r="F338" i="2"/>
  <c r="C212" i="2"/>
  <c r="G304" i="2"/>
  <c r="C424" i="2"/>
  <c r="F225" i="2"/>
  <c r="F282" i="2"/>
  <c r="G235" i="2"/>
  <c r="G79" i="2"/>
  <c r="C117" i="2"/>
  <c r="F179" i="2"/>
  <c r="G153" i="2"/>
  <c r="C206" i="2"/>
  <c r="G338" i="2"/>
  <c r="C353" i="2"/>
  <c r="F26" i="2"/>
  <c r="F258" i="2"/>
  <c r="C127" i="2"/>
  <c r="C92" i="2"/>
  <c r="G312" i="2"/>
  <c r="C153" i="2"/>
  <c r="F109" i="2"/>
  <c r="F417" i="2"/>
  <c r="G297" i="2"/>
  <c r="F430" i="2"/>
  <c r="F134" i="2"/>
  <c r="C351" i="2"/>
  <c r="C331" i="2"/>
  <c r="G32" i="2"/>
  <c r="C226" i="2"/>
  <c r="C335" i="2"/>
  <c r="G137" i="2"/>
  <c r="F428" i="2"/>
  <c r="G151" i="2"/>
  <c r="F193" i="2"/>
  <c r="F183" i="2"/>
  <c r="C220" i="2"/>
  <c r="F331" i="2"/>
  <c r="F444" i="2"/>
  <c r="C22" i="2"/>
  <c r="C241" i="2"/>
  <c r="F191" i="2"/>
  <c r="C290" i="2"/>
  <c r="C71" i="2"/>
  <c r="G262" i="2"/>
  <c r="G396" i="2"/>
  <c r="F351" i="2"/>
  <c r="F50" i="2"/>
  <c r="G390" i="2"/>
  <c r="G171" i="2"/>
  <c r="G145" i="2"/>
  <c r="C183" i="2"/>
  <c r="G98" i="2"/>
  <c r="G409" i="2"/>
  <c r="G201" i="2"/>
  <c r="C311" i="2"/>
  <c r="C137" i="2"/>
  <c r="C305" i="2"/>
  <c r="F396" i="2"/>
  <c r="C278" i="2"/>
  <c r="F76" i="2"/>
  <c r="C95" i="2"/>
  <c r="F390" i="2"/>
  <c r="F320" i="2"/>
  <c r="F171" i="2"/>
  <c r="F95" i="2"/>
  <c r="F416" i="2"/>
  <c r="F98" i="2"/>
  <c r="G300" i="2"/>
  <c r="G10" i="2"/>
  <c r="F201" i="2"/>
  <c r="C191" i="2"/>
  <c r="G245" i="2"/>
  <c r="G76" i="2"/>
  <c r="G320" i="2"/>
  <c r="F110" i="2"/>
  <c r="G416" i="2"/>
  <c r="G121" i="2"/>
  <c r="F262" i="2"/>
  <c r="F257" i="2"/>
  <c r="G257" i="2"/>
  <c r="C245" i="2"/>
  <c r="F375" i="2"/>
  <c r="F145" i="2"/>
  <c r="F226" i="2"/>
  <c r="F116" i="2"/>
  <c r="G110" i="2"/>
  <c r="G266" i="2"/>
  <c r="F271" i="2"/>
  <c r="F236" i="2"/>
  <c r="G366" i="2"/>
  <c r="F409" i="2"/>
  <c r="F10" i="2"/>
  <c r="C359" i="2"/>
  <c r="G81" i="2"/>
  <c r="C375" i="2"/>
  <c r="F366" i="2"/>
  <c r="G271" i="2"/>
  <c r="F403" i="2"/>
  <c r="C403" i="2"/>
  <c r="C50" i="2"/>
  <c r="F241" i="2"/>
  <c r="G254" i="2"/>
  <c r="G311" i="2"/>
  <c r="F290" i="2"/>
  <c r="G116" i="2"/>
  <c r="C428" i="2"/>
  <c r="C300" i="2"/>
  <c r="G335" i="2"/>
  <c r="G38" i="2"/>
  <c r="F38" i="2"/>
  <c r="G160" i="2"/>
  <c r="F160" i="2"/>
  <c r="F33" i="2"/>
  <c r="G18" i="2"/>
  <c r="C14" i="2"/>
  <c r="C35" i="2"/>
  <c r="F43" i="2"/>
  <c r="C55" i="2"/>
  <c r="C138" i="2"/>
  <c r="C161" i="2"/>
  <c r="G161" i="2" s="1"/>
  <c r="G27" i="2"/>
  <c r="G39" i="2"/>
  <c r="C53" i="2"/>
  <c r="G165" i="2"/>
  <c r="G181" i="2"/>
  <c r="F161" i="2" l="1"/>
  <c r="F162" i="2" s="1"/>
  <c r="F163" i="2" s="1"/>
  <c r="F164" i="2" s="1"/>
  <c r="F165" i="2" s="1"/>
  <c r="F166" i="2" s="1"/>
  <c r="F167" i="2" s="1"/>
  <c r="F181" i="2"/>
  <c r="F27" i="2"/>
  <c r="F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M. Walker</author>
  </authors>
  <commentList>
    <comment ref="N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Northern &amp; Western Europe</t>
        </r>
      </text>
    </comment>
    <comment ref="Q1" authorId="0" shapeId="0" xr:uid="{F10D1547-5173-4568-B403-52B8493FE9EF}">
      <text>
        <r>
          <rPr>
            <b/>
            <sz val="8"/>
            <color indexed="81"/>
            <rFont val="Tahoma"/>
            <family val="2"/>
          </rPr>
          <t>Northern &amp; Western Europe</t>
        </r>
      </text>
    </comment>
  </commentList>
</comments>
</file>

<file path=xl/sharedStrings.xml><?xml version="1.0" encoding="utf-8"?>
<sst xmlns="http://schemas.openxmlformats.org/spreadsheetml/2006/main" count="1561" uniqueCount="974">
  <si>
    <t xml:space="preserve"> </t>
  </si>
  <si>
    <t>Above Property</t>
  </si>
  <si>
    <t>Zucchetti Hospitality SRL</t>
  </si>
  <si>
    <t>EM</t>
  </si>
  <si>
    <t>Marriott Hotel Brands</t>
  </si>
  <si>
    <t>TC</t>
  </si>
  <si>
    <t xml:space="preserve">TravelCLICK </t>
  </si>
  <si>
    <t>Accor Hotels</t>
  </si>
  <si>
    <t>AX</t>
  </si>
  <si>
    <t>Pegasus Solutions, Inc.</t>
  </si>
  <si>
    <t>MGM Resorts International</t>
  </si>
  <si>
    <t>Sabre Hospitality Solutions</t>
  </si>
  <si>
    <t>SynXis</t>
  </si>
  <si>
    <t>Expedia Affiliate Network</t>
  </si>
  <si>
    <t>AY</t>
  </si>
  <si>
    <t>OK</t>
  </si>
  <si>
    <t>Vertical Booking</t>
  </si>
  <si>
    <t>AR</t>
  </si>
  <si>
    <t>AC Hoteles</t>
  </si>
  <si>
    <t>AI</t>
  </si>
  <si>
    <t>Armani Hotels</t>
  </si>
  <si>
    <t>RT</t>
  </si>
  <si>
    <t>DA</t>
  </si>
  <si>
    <t>Dalata Hotels</t>
  </si>
  <si>
    <t>MV</t>
  </si>
  <si>
    <t>AM</t>
  </si>
  <si>
    <t>Aman</t>
  </si>
  <si>
    <t>LE</t>
  </si>
  <si>
    <t>Beyond Green</t>
  </si>
  <si>
    <t>VG</t>
  </si>
  <si>
    <t>Viceroy Hotel Group</t>
  </si>
  <si>
    <t>7E</t>
  </si>
  <si>
    <t>G6 Hospitality LLC</t>
  </si>
  <si>
    <t>Atel Hotels Network</t>
  </si>
  <si>
    <t>IM</t>
  </si>
  <si>
    <t>All Inclusive by Marriott</t>
  </si>
  <si>
    <t>AT</t>
  </si>
  <si>
    <t>The Address Hotels</t>
  </si>
  <si>
    <t>BY</t>
  </si>
  <si>
    <t>Banyon Tree Hotels &amp; Resorts</t>
  </si>
  <si>
    <t>UI</t>
  </si>
  <si>
    <t>Pegasus UI</t>
  </si>
  <si>
    <t>EH</t>
  </si>
  <si>
    <t>Hilton Hotel Brands</t>
  </si>
  <si>
    <t>GN</t>
  </si>
  <si>
    <t>LO</t>
  </si>
  <si>
    <t>Langham Hotels Int'l</t>
  </si>
  <si>
    <t>VI</t>
  </si>
  <si>
    <t>Vienna House</t>
  </si>
  <si>
    <t>MX</t>
  </si>
  <si>
    <t>Motel 6</t>
  </si>
  <si>
    <t>AC</t>
  </si>
  <si>
    <t>AL</t>
  </si>
  <si>
    <t>aloft Hotels</t>
  </si>
  <si>
    <t>WX</t>
  </si>
  <si>
    <t>Coast Hotels</t>
  </si>
  <si>
    <t>AE</t>
  </si>
  <si>
    <t>Ibis Budget</t>
  </si>
  <si>
    <t>UZ</t>
  </si>
  <si>
    <t>Pegasus UZ</t>
  </si>
  <si>
    <t>PY</t>
  </si>
  <si>
    <t>Canopy by Hilton</t>
  </si>
  <si>
    <t xml:space="preserve">QU </t>
  </si>
  <si>
    <t>Aqua Hotels and Resorts</t>
  </si>
  <si>
    <t>LW</t>
  </si>
  <si>
    <t xml:space="preserve">Leading Hotels </t>
  </si>
  <si>
    <t>VL</t>
  </si>
  <si>
    <t>Virgin Hotels</t>
  </si>
  <si>
    <t>Booking.Com</t>
  </si>
  <si>
    <t>Grupo Posadas</t>
  </si>
  <si>
    <t>Great Hotels (GuestCentric)</t>
  </si>
  <si>
    <t xml:space="preserve">AK </t>
  </si>
  <si>
    <t>Autograph Collection</t>
  </si>
  <si>
    <t>DH</t>
  </si>
  <si>
    <t>DOT Hotels</t>
  </si>
  <si>
    <t>PU</t>
  </si>
  <si>
    <t>Pullman Hotels &amp; Resorts</t>
  </si>
  <si>
    <t>DR</t>
  </si>
  <si>
    <t>Drury Inns</t>
  </si>
  <si>
    <t>CN</t>
  </si>
  <si>
    <t>Conrad Hotels and Resorts</t>
  </si>
  <si>
    <t>OA</t>
  </si>
  <si>
    <t>Archer Hotels</t>
  </si>
  <si>
    <t>WK</t>
  </si>
  <si>
    <t>Warwick Hotels and Resorts</t>
  </si>
  <si>
    <t>7B</t>
  </si>
  <si>
    <t>FH</t>
  </si>
  <si>
    <t>Fiesta Americana</t>
  </si>
  <si>
    <t>GW</t>
  </si>
  <si>
    <t>Great Hotels of the World</t>
  </si>
  <si>
    <t>BG</t>
  </si>
  <si>
    <t>Bulgari Hotels &amp; Resorts</t>
  </si>
  <si>
    <t>ED</t>
  </si>
  <si>
    <t>Edwardian Hotels London</t>
  </si>
  <si>
    <t>SB</t>
  </si>
  <si>
    <t>Sofitel</t>
  </si>
  <si>
    <t>EA</t>
  </si>
  <si>
    <t>Extended Stay America</t>
  </si>
  <si>
    <t>QQ</t>
  </si>
  <si>
    <t>Curio Collection</t>
  </si>
  <si>
    <t>CK</t>
  </si>
  <si>
    <t>Arlo Hotels</t>
  </si>
  <si>
    <t>LR</t>
  </si>
  <si>
    <t>Leela Hotels and Resorts</t>
  </si>
  <si>
    <t>YL</t>
  </si>
  <si>
    <t>Yotel</t>
  </si>
  <si>
    <t>YP</t>
  </si>
  <si>
    <t>GAMMA HOTELS</t>
  </si>
  <si>
    <t>Maritim</t>
  </si>
  <si>
    <t>DE</t>
  </si>
  <si>
    <t>CY</t>
  </si>
  <si>
    <t>Courtyard by Marriott</t>
  </si>
  <si>
    <t>FX</t>
  </si>
  <si>
    <t xml:space="preserve">First Hotels </t>
  </si>
  <si>
    <t>RX</t>
  </si>
  <si>
    <t>Rixos Hotels</t>
  </si>
  <si>
    <t>RO</t>
  </si>
  <si>
    <t>Rotana Hotels and Resorts</t>
  </si>
  <si>
    <t>DT</t>
  </si>
  <si>
    <t>DoubleTree</t>
  </si>
  <si>
    <t>AH</t>
  </si>
  <si>
    <t>Aston Hotels and Resorts</t>
  </si>
  <si>
    <t>LD</t>
  </si>
  <si>
    <t>Leonardo Hotels</t>
  </si>
  <si>
    <t>PV</t>
  </si>
  <si>
    <t>Preferred Brands</t>
  </si>
  <si>
    <t>BedsonLine</t>
  </si>
  <si>
    <t>Hetras</t>
  </si>
  <si>
    <t>MM</t>
  </si>
  <si>
    <t>Delta Hotels</t>
  </si>
  <si>
    <t>GF</t>
  </si>
  <si>
    <t>Global Hospitality Services</t>
  </si>
  <si>
    <t>FA</t>
  </si>
  <si>
    <t>Fairmont Hotels</t>
  </si>
  <si>
    <t xml:space="preserve">LU </t>
  </si>
  <si>
    <t>The Montcalm London Hotels</t>
  </si>
  <si>
    <t>ES</t>
  </si>
  <si>
    <t>Embassy Suites</t>
  </si>
  <si>
    <t>AO</t>
  </si>
  <si>
    <t>Atlantis</t>
  </si>
  <si>
    <t>LZ</t>
  </si>
  <si>
    <t>Loews Hotels</t>
  </si>
  <si>
    <t>BC</t>
  </si>
  <si>
    <t>Preferred Hotels Affiliate Hotels</t>
  </si>
  <si>
    <t>7H</t>
  </si>
  <si>
    <t>RM</t>
  </si>
  <si>
    <t>Nikko Hotels/Hotel JAL</t>
  </si>
  <si>
    <t>DP</t>
  </si>
  <si>
    <t>Design Partners</t>
  </si>
  <si>
    <t>GH</t>
  </si>
  <si>
    <t>Grand Heritage</t>
  </si>
  <si>
    <t>SL</t>
  </si>
  <si>
    <t>Swissotel Hotels</t>
  </si>
  <si>
    <t>TP</t>
  </si>
  <si>
    <t>Top International</t>
  </si>
  <si>
    <t>GI</t>
  </si>
  <si>
    <t>Hilton Garden Inn</t>
  </si>
  <si>
    <t>AU</t>
  </si>
  <si>
    <t>Auberge Resorts</t>
  </si>
  <si>
    <t>LL</t>
  </si>
  <si>
    <t>Lotte Hotels and Resorts</t>
  </si>
  <si>
    <t>HE</t>
  </si>
  <si>
    <t>Historic Hotels of America</t>
  </si>
  <si>
    <t>Magnuson Hotels</t>
  </si>
  <si>
    <t>NK</t>
  </si>
  <si>
    <t>EB</t>
  </si>
  <si>
    <t>Edition</t>
  </si>
  <si>
    <t>GQ</t>
  </si>
  <si>
    <t>Genre Hotels</t>
  </si>
  <si>
    <t>YR</t>
  </si>
  <si>
    <t>Raffles Hotels and Resorts</t>
  </si>
  <si>
    <t>VY</t>
  </si>
  <si>
    <t>Maybourne Hotel Group</t>
  </si>
  <si>
    <t>HG</t>
  </si>
  <si>
    <t>Homewood Suites</t>
  </si>
  <si>
    <t>JB</t>
  </si>
  <si>
    <t>B Hotels and Resorts</t>
  </si>
  <si>
    <t>GB</t>
  </si>
  <si>
    <t>MacDonald Hotels</t>
  </si>
  <si>
    <t>MN</t>
  </si>
  <si>
    <t>Montage Hotels and Resorts</t>
  </si>
  <si>
    <t xml:space="preserve">HRS </t>
  </si>
  <si>
    <t>MS</t>
  </si>
  <si>
    <t>Scandic Hotels</t>
  </si>
  <si>
    <t>EL</t>
  </si>
  <si>
    <t>Element Hotels</t>
  </si>
  <si>
    <t>GR</t>
  </si>
  <si>
    <t>Guestbook Rewards</t>
  </si>
  <si>
    <t>Amadeus Linkhotel</t>
  </si>
  <si>
    <t>XT</t>
  </si>
  <si>
    <t>Pegasus XT</t>
  </si>
  <si>
    <t>HT</t>
  </si>
  <si>
    <t>Home2Suites</t>
  </si>
  <si>
    <t>BI</t>
  </si>
  <si>
    <t>Baccarate and 1 Hotels</t>
  </si>
  <si>
    <t>MG</t>
  </si>
  <si>
    <t>Magnolia Hotels</t>
  </si>
  <si>
    <t>NO</t>
  </si>
  <si>
    <t>New Otani</t>
  </si>
  <si>
    <t>HQ</t>
  </si>
  <si>
    <t>HRS</t>
  </si>
  <si>
    <t>MICROS (Oracle)</t>
  </si>
  <si>
    <t>SH</t>
  </si>
  <si>
    <t>FN</t>
  </si>
  <si>
    <t>Fairfield Inn</t>
  </si>
  <si>
    <t>HM</t>
  </si>
  <si>
    <t>Hoteles Mision</t>
  </si>
  <si>
    <t>OI</t>
  </si>
  <si>
    <t>Reconline</t>
  </si>
  <si>
    <t>HX</t>
  </si>
  <si>
    <t>Hampton Inn</t>
  </si>
  <si>
    <t>BN</t>
  </si>
  <si>
    <t>Barcelo Hotels</t>
  </si>
  <si>
    <t>MO</t>
  </si>
  <si>
    <t xml:space="preserve">Mandarin Oriental </t>
  </si>
  <si>
    <t>PH</t>
  </si>
  <si>
    <t>Preferred Hotels</t>
  </si>
  <si>
    <t>IQ</t>
  </si>
  <si>
    <t>My Fidelio</t>
  </si>
  <si>
    <t>FP</t>
  </si>
  <si>
    <t>Four Points</t>
  </si>
  <si>
    <t>ZA</t>
  </si>
  <si>
    <t>Hotel ZaZa</t>
  </si>
  <si>
    <t>ST</t>
  </si>
  <si>
    <t xml:space="preserve">Xenia Hotellerie </t>
  </si>
  <si>
    <t>IH</t>
  </si>
  <si>
    <t>Classic International Hotels</t>
  </si>
  <si>
    <t>HH</t>
  </si>
  <si>
    <t>Hilton Hotels</t>
  </si>
  <si>
    <t>OE</t>
  </si>
  <si>
    <t>Belmond</t>
  </si>
  <si>
    <t xml:space="preserve">OH </t>
  </si>
  <si>
    <t xml:space="preserve">Minor Hotels </t>
  </si>
  <si>
    <t>VH</t>
  </si>
  <si>
    <t>Vantage Hotels</t>
  </si>
  <si>
    <t>DHISCO (3rd Party Vendor)</t>
  </si>
  <si>
    <t>LG</t>
  </si>
  <si>
    <t>Lindner Hotels and Resorts</t>
  </si>
  <si>
    <t>GE</t>
  </si>
  <si>
    <t>Gaylord Entertainment</t>
  </si>
  <si>
    <t>KB</t>
  </si>
  <si>
    <t>Krystal Hotels</t>
  </si>
  <si>
    <t>CW</t>
  </si>
  <si>
    <t>Carlson Hospitality Worldwide</t>
  </si>
  <si>
    <t>ON</t>
  </si>
  <si>
    <t xml:space="preserve">HL </t>
  </si>
  <si>
    <t>Hilton International</t>
  </si>
  <si>
    <t>BE</t>
  </si>
  <si>
    <t xml:space="preserve">Benchmark </t>
  </si>
  <si>
    <t>MR</t>
  </si>
  <si>
    <t>Morgans Hotel Group</t>
  </si>
  <si>
    <t>BV</t>
  </si>
  <si>
    <t>Americas Best Value Inns</t>
  </si>
  <si>
    <t>Omnibees Hotel Distribution</t>
  </si>
  <si>
    <t>MD</t>
  </si>
  <si>
    <t>le Meridien</t>
  </si>
  <si>
    <t xml:space="preserve">XO </t>
  </si>
  <si>
    <t>Luxury Resorts</t>
  </si>
  <si>
    <t>CX</t>
  </si>
  <si>
    <t>Country Inns &amp; Suites by Carlson</t>
  </si>
  <si>
    <t>OL</t>
  </si>
  <si>
    <t>LXR Hotels and Resorts</t>
  </si>
  <si>
    <t>BT</t>
  </si>
  <si>
    <t>Business Traveler Advantage</t>
  </si>
  <si>
    <t>NW</t>
  </si>
  <si>
    <t>New World Hotels</t>
  </si>
  <si>
    <t>LP</t>
  </si>
  <si>
    <t>Lexington Collection</t>
  </si>
  <si>
    <t>HB</t>
  </si>
  <si>
    <t>Omnibees</t>
  </si>
  <si>
    <t>LC</t>
  </si>
  <si>
    <t>Luxury Collection</t>
  </si>
  <si>
    <t>MP</t>
  </si>
  <si>
    <t>Mantra Group</t>
  </si>
  <si>
    <t>PD</t>
  </si>
  <si>
    <t>Park Inn</t>
  </si>
  <si>
    <t>Sol Melia Hotels &amp; Resorts</t>
  </si>
  <si>
    <t>UA</t>
  </si>
  <si>
    <t>Motto by Hilton</t>
  </si>
  <si>
    <t>CM</t>
  </si>
  <si>
    <t>Hotel Camino Real</t>
  </si>
  <si>
    <t>SD</t>
  </si>
  <si>
    <t>NEXT Hotels</t>
  </si>
  <si>
    <t>RR</t>
  </si>
  <si>
    <t>Red Roof Brands</t>
  </si>
  <si>
    <t>ET</t>
  </si>
  <si>
    <t>Marriott Conference Centers</t>
  </si>
  <si>
    <t>OW</t>
  </si>
  <si>
    <t xml:space="preserve">Oakwood Hotels </t>
  </si>
  <si>
    <t>PK</t>
  </si>
  <si>
    <t>Park Plaza Hotels &amp; Resorts</t>
  </si>
  <si>
    <t>ME</t>
  </si>
  <si>
    <t>Melia Hotels International</t>
  </si>
  <si>
    <t>UP</t>
  </si>
  <si>
    <t>Tapestry by Hilton</t>
  </si>
  <si>
    <t>EU</t>
  </si>
  <si>
    <t>Chateaux and Hotels Collection</t>
  </si>
  <si>
    <t>NC</t>
  </si>
  <si>
    <t>Noble House Hotels and Resorts</t>
  </si>
  <si>
    <t>RF</t>
  </si>
  <si>
    <t xml:space="preserve">Red Roof Inns </t>
  </si>
  <si>
    <t>RL</t>
  </si>
  <si>
    <t>Red Lion</t>
  </si>
  <si>
    <t>EE</t>
  </si>
  <si>
    <t>Marriott ExecuStay</t>
  </si>
  <si>
    <t>PT</t>
  </si>
  <si>
    <t>Pentahotels</t>
  </si>
  <si>
    <t>RD</t>
  </si>
  <si>
    <t>Radisson Hotels &amp; Resorts</t>
  </si>
  <si>
    <t>TY</t>
  </si>
  <si>
    <t>Idiso Hotels Distribution</t>
  </si>
  <si>
    <t>RU</t>
  </si>
  <si>
    <t>Tru by Hilton</t>
  </si>
  <si>
    <t>CU</t>
  </si>
  <si>
    <t>CitizenM Hotels</t>
  </si>
  <si>
    <t>NB</t>
  </si>
  <si>
    <t>Nobu Hotels</t>
  </si>
  <si>
    <t>HS</t>
  </si>
  <si>
    <t>HomeTowne Studios</t>
  </si>
  <si>
    <t>MC</t>
  </si>
  <si>
    <t>Marriott Hotels &amp; Resorts</t>
  </si>
  <si>
    <t>QH</t>
  </si>
  <si>
    <t>QHotels</t>
  </si>
  <si>
    <t>City Lodge Hotels</t>
  </si>
  <si>
    <t>Southern Sun Hotels (Tsogo Sun)</t>
  </si>
  <si>
    <t>WA</t>
  </si>
  <si>
    <t>Waldorf Astoria Hotels &amp; Resorts</t>
  </si>
  <si>
    <t>XE</t>
  </si>
  <si>
    <t>City Express Hotels</t>
  </si>
  <si>
    <t>NU</t>
  </si>
  <si>
    <t>Northwood Hospitality</t>
  </si>
  <si>
    <t>ReservHotel</t>
  </si>
  <si>
    <t>VC</t>
  </si>
  <si>
    <t>Marriott Vacation Club Intl</t>
  </si>
  <si>
    <t>OG</t>
  </si>
  <si>
    <t xml:space="preserve">SEH. United </t>
  </si>
  <si>
    <t>CG</t>
  </si>
  <si>
    <t>SU</t>
  </si>
  <si>
    <t>Global Hyatt Corp.</t>
  </si>
  <si>
    <t>CB</t>
  </si>
  <si>
    <t>Classic British Hotels</t>
  </si>
  <si>
    <t>OB</t>
  </si>
  <si>
    <t>Oberoi</t>
  </si>
  <si>
    <t>WW</t>
  </si>
  <si>
    <t>Worldhotels</t>
  </si>
  <si>
    <t>TA</t>
  </si>
  <si>
    <t>ZX</t>
  </si>
  <si>
    <t>MI Independent Properties</t>
  </si>
  <si>
    <t>SY</t>
  </si>
  <si>
    <t>Star Hotels</t>
  </si>
  <si>
    <t>Fastbooking</t>
  </si>
  <si>
    <t xml:space="preserve">Supranational </t>
  </si>
  <si>
    <t>HY</t>
  </si>
  <si>
    <t xml:space="preserve">Hyatt Hotels </t>
  </si>
  <si>
    <t>CQ</t>
  </si>
  <si>
    <t>Club Quarters</t>
  </si>
  <si>
    <t>OT</t>
  </si>
  <si>
    <t>Oetker Collection</t>
  </si>
  <si>
    <t>UU</t>
  </si>
  <si>
    <t>Worldhotels United</t>
  </si>
  <si>
    <t>Sceptre Hospitality</t>
  </si>
  <si>
    <t>OX</t>
  </si>
  <si>
    <t>MOXY HOTELS</t>
  </si>
  <si>
    <t>TI</t>
  </si>
  <si>
    <t xml:space="preserve">GLH Amba/Thistle/Guoman </t>
  </si>
  <si>
    <t>FG</t>
  </si>
  <si>
    <t>D-EDGE</t>
  </si>
  <si>
    <t>BX</t>
  </si>
  <si>
    <t>Columbus Reservation Services</t>
  </si>
  <si>
    <t>DN</t>
  </si>
  <si>
    <t>Destination Hotels</t>
  </si>
  <si>
    <t>KL</t>
  </si>
  <si>
    <t>Clubhouse Inns</t>
  </si>
  <si>
    <t>OC</t>
  </si>
  <si>
    <t>Okura Hotels</t>
  </si>
  <si>
    <t>PW</t>
  </si>
  <si>
    <t>PR</t>
  </si>
  <si>
    <t xml:space="preserve">Protea </t>
  </si>
  <si>
    <t>WV</t>
  </si>
  <si>
    <t>TravelCLICK</t>
  </si>
  <si>
    <t>Keytel</t>
  </si>
  <si>
    <t>SX</t>
  </si>
  <si>
    <t>HU</t>
  </si>
  <si>
    <t>Hyatt Vacations</t>
  </si>
  <si>
    <t>CV</t>
  </si>
  <si>
    <t>Como Hotels and Resorts</t>
  </si>
  <si>
    <t>OO</t>
  </si>
  <si>
    <t>One and Only</t>
  </si>
  <si>
    <t>GL</t>
  </si>
  <si>
    <t>GHA Brands</t>
  </si>
  <si>
    <t>SC</t>
  </si>
  <si>
    <t>BR</t>
  </si>
  <si>
    <t>Renaissance Hotels &amp; Resorts</t>
  </si>
  <si>
    <t>VE</t>
  </si>
  <si>
    <t>Vantis Hotels</t>
  </si>
  <si>
    <t>HA</t>
  </si>
  <si>
    <t>Eurostars Hotels</t>
  </si>
  <si>
    <t>Travelodge UK</t>
  </si>
  <si>
    <t>JV</t>
  </si>
  <si>
    <t>Joie De Vivre</t>
  </si>
  <si>
    <t>IA</t>
  </si>
  <si>
    <t>Corinthia Hotels and Resorts</t>
  </si>
  <si>
    <t>OR</t>
  </si>
  <si>
    <t>Outrigger</t>
  </si>
  <si>
    <t>GA</t>
  </si>
  <si>
    <t>Global Hotel Alliance</t>
  </si>
  <si>
    <t>XN Global Res</t>
  </si>
  <si>
    <t>RC</t>
  </si>
  <si>
    <t>Residence Inn</t>
  </si>
  <si>
    <t>LM</t>
  </si>
  <si>
    <t>Vantis Hotel Group</t>
  </si>
  <si>
    <t>KY</t>
  </si>
  <si>
    <t>TG</t>
  </si>
  <si>
    <t>LF</t>
  </si>
  <si>
    <t>Alila Hotels and Resorts</t>
  </si>
  <si>
    <t>NY</t>
  </si>
  <si>
    <t>Denihan Hospitality Group</t>
  </si>
  <si>
    <t>OY</t>
  </si>
  <si>
    <t>Oyo Hotels and Homes</t>
  </si>
  <si>
    <t>JD</t>
  </si>
  <si>
    <t>Doyle Collection</t>
  </si>
  <si>
    <t>XN</t>
  </si>
  <si>
    <t>SI</t>
  </si>
  <si>
    <t>Sheraton Hotels &amp; Resorts</t>
  </si>
  <si>
    <t>DV</t>
  </si>
  <si>
    <t>Village Hotels</t>
  </si>
  <si>
    <t>Millennium/Copthorne</t>
  </si>
  <si>
    <t>TM</t>
  </si>
  <si>
    <t>Thompson Hotels</t>
  </si>
  <si>
    <t>DS</t>
  </si>
  <si>
    <t>Design Hotels</t>
  </si>
  <si>
    <t>PG</t>
  </si>
  <si>
    <t>Park Hotel Group</t>
  </si>
  <si>
    <t>KI</t>
  </si>
  <si>
    <t>Kempinski</t>
  </si>
  <si>
    <t>TOTVS Reservas LTDA</t>
  </si>
  <si>
    <t>XV</t>
  </si>
  <si>
    <t>SpringHill Suites</t>
  </si>
  <si>
    <t xml:space="preserve">WO </t>
  </si>
  <si>
    <t>Wyndham Extra Holiday</t>
  </si>
  <si>
    <t>MU</t>
  </si>
  <si>
    <t>6C</t>
  </si>
  <si>
    <t>InterContinental Hotels Group</t>
  </si>
  <si>
    <t>SR</t>
  </si>
  <si>
    <t>Deutsche Hospitality</t>
  </si>
  <si>
    <t>PN</t>
  </si>
  <si>
    <t>Peninsula Hotels</t>
  </si>
  <si>
    <t>MH</t>
  </si>
  <si>
    <t>Marco Polo Hotels</t>
  </si>
  <si>
    <t>BZ</t>
  </si>
  <si>
    <t>CM Net Hotels</t>
  </si>
  <si>
    <t>RZ</t>
  </si>
  <si>
    <t>The Ritz-Carlton Hotels</t>
  </si>
  <si>
    <t>EW</t>
  </si>
  <si>
    <t>Best Western Hotels &amp; Resorts</t>
  </si>
  <si>
    <t>NH Hotels Brands</t>
  </si>
  <si>
    <t>AN</t>
  </si>
  <si>
    <t>ANA Hotels</t>
  </si>
  <si>
    <t>DC</t>
  </si>
  <si>
    <t>Dorchester Collection</t>
  </si>
  <si>
    <t>PA</t>
  </si>
  <si>
    <t>The Principal Hotel Company</t>
  </si>
  <si>
    <t>PF</t>
  </si>
  <si>
    <t>Pan Pacific Hotels</t>
  </si>
  <si>
    <t>CT</t>
  </si>
  <si>
    <t>CM Net</t>
  </si>
  <si>
    <t>XR</t>
  </si>
  <si>
    <t>The St. Regis</t>
  </si>
  <si>
    <t>BW</t>
  </si>
  <si>
    <t xml:space="preserve">Best Western </t>
  </si>
  <si>
    <t>NH</t>
  </si>
  <si>
    <t>NH Hotels Group</t>
  </si>
  <si>
    <t>MA</t>
  </si>
  <si>
    <t>Army Hotels</t>
  </si>
  <si>
    <t>DO</t>
  </si>
  <si>
    <t>DorintResorts</t>
  </si>
  <si>
    <t>QT</t>
  </si>
  <si>
    <t>QT Hotels</t>
  </si>
  <si>
    <t>PL</t>
  </si>
  <si>
    <t>Park Royal Hotels</t>
  </si>
  <si>
    <t>TO</t>
  </si>
  <si>
    <t>TownePlace Suites</t>
  </si>
  <si>
    <t>UR</t>
  </si>
  <si>
    <t>SureStay</t>
  </si>
  <si>
    <t>WE</t>
  </si>
  <si>
    <t>Atwell Suites</t>
  </si>
  <si>
    <t>DZ</t>
  </si>
  <si>
    <t>Dream Hotels</t>
  </si>
  <si>
    <t>QR</t>
  </si>
  <si>
    <t>Quality Reservations</t>
  </si>
  <si>
    <t>TX</t>
  </si>
  <si>
    <t>Tribute Portfolio</t>
  </si>
  <si>
    <t>XW</t>
  </si>
  <si>
    <t>WolrdHotels Collection</t>
  </si>
  <si>
    <t>VA</t>
  </si>
  <si>
    <t>Avid Hotels</t>
  </si>
  <si>
    <t>DW</t>
  </si>
  <si>
    <t>Dusit Hotels and Resorts</t>
  </si>
  <si>
    <t>RN</t>
  </si>
  <si>
    <t>Red Carnation</t>
  </si>
  <si>
    <t>LI</t>
  </si>
  <si>
    <t>Louvre International Brands</t>
  </si>
  <si>
    <t>WH</t>
  </si>
  <si>
    <t xml:space="preserve">W Hotels </t>
  </si>
  <si>
    <t xml:space="preserve">Omni Hotels </t>
  </si>
  <si>
    <t>YO</t>
  </si>
  <si>
    <t>Candlewood Suites</t>
  </si>
  <si>
    <t>EQ</t>
  </si>
  <si>
    <t>Eaton Hotels</t>
  </si>
  <si>
    <t>RQ</t>
  </si>
  <si>
    <t>Regal Hotels</t>
  </si>
  <si>
    <t>NN</t>
  </si>
  <si>
    <t>Louvre Hotels</t>
  </si>
  <si>
    <t>WI</t>
  </si>
  <si>
    <t>Westin Hotels &amp; Resorts</t>
  </si>
  <si>
    <t>AV</t>
  </si>
  <si>
    <t>Allegiance Hospitality Service</t>
  </si>
  <si>
    <t>CP</t>
  </si>
  <si>
    <t>Crowne Plaza</t>
  </si>
  <si>
    <t>EF</t>
  </si>
  <si>
    <t>Empario Hotels and Resorts</t>
  </si>
  <si>
    <t>WB</t>
  </si>
  <si>
    <t>Relais and Chateaux</t>
  </si>
  <si>
    <t>GT</t>
  </si>
  <si>
    <t>Golden Tulip Worldwide</t>
  </si>
  <si>
    <t>EC</t>
  </si>
  <si>
    <t>Choice Hotel Brands</t>
  </si>
  <si>
    <t>OM</t>
  </si>
  <si>
    <t>VN</t>
  </si>
  <si>
    <t>Even Hotels</t>
  </si>
  <si>
    <t>EG</t>
  </si>
  <si>
    <t>Enchantement Group</t>
  </si>
  <si>
    <t>RH</t>
  </si>
  <si>
    <t>Reshub</t>
  </si>
  <si>
    <t>CC</t>
  </si>
  <si>
    <t>Clarion House</t>
  </si>
  <si>
    <t>HI</t>
  </si>
  <si>
    <t>Holiday Inn</t>
  </si>
  <si>
    <t>OS</t>
  </si>
  <si>
    <t>EOS Hospitality</t>
  </si>
  <si>
    <t>FC</t>
  </si>
  <si>
    <t>Rocco Forte Hotels</t>
  </si>
  <si>
    <t>CI</t>
  </si>
  <si>
    <t>Comfort Inn</t>
  </si>
  <si>
    <t>IN</t>
  </si>
  <si>
    <t>Hotel Indigo</t>
  </si>
  <si>
    <t>XH</t>
  </si>
  <si>
    <t>Equinox Hotels</t>
  </si>
  <si>
    <t>RW</t>
  </si>
  <si>
    <t>Rosewood Hotels</t>
  </si>
  <si>
    <t>CZ</t>
  </si>
  <si>
    <t>Comfort Suites</t>
  </si>
  <si>
    <t>UL</t>
  </si>
  <si>
    <t>Hualuxe Hotels</t>
  </si>
  <si>
    <t>EI</t>
  </si>
  <si>
    <t>Executive Hotels &amp; Resorts</t>
  </si>
  <si>
    <t>RG</t>
  </si>
  <si>
    <t>Rydges</t>
  </si>
  <si>
    <t>EO</t>
  </si>
  <si>
    <t>Econo Lodge</t>
  </si>
  <si>
    <t>IC</t>
  </si>
  <si>
    <t>InterContinental Hotels</t>
  </si>
  <si>
    <t>FB</t>
  </si>
  <si>
    <t>Fontainebleau Resorts</t>
  </si>
  <si>
    <t>PS</t>
  </si>
  <si>
    <t>Sandman Hotels</t>
  </si>
  <si>
    <t>EZ</t>
  </si>
  <si>
    <t>Cambria Suites</t>
  </si>
  <si>
    <t>KC</t>
  </si>
  <si>
    <t>Kimpton Hotels</t>
  </si>
  <si>
    <t>FS</t>
  </si>
  <si>
    <t>Four Seasons</t>
  </si>
  <si>
    <t>SG</t>
  </si>
  <si>
    <t>Shangri-La Hotels and Resorts</t>
  </si>
  <si>
    <t>FR</t>
  </si>
  <si>
    <t>RocketFuel</t>
  </si>
  <si>
    <t>RE</t>
  </si>
  <si>
    <t>Regent International Hotels</t>
  </si>
  <si>
    <t>FI</t>
  </si>
  <si>
    <t>Frasers Hospitality</t>
  </si>
  <si>
    <t>GD</t>
  </si>
  <si>
    <t>Siteminder</t>
  </si>
  <si>
    <t>MZ</t>
  </si>
  <si>
    <t>Mainstay Suites</t>
  </si>
  <si>
    <t>IG</t>
  </si>
  <si>
    <t>Six Senses Hotels Resorts Spas</t>
  </si>
  <si>
    <t>GV</t>
  </si>
  <si>
    <t>Gansevoort Hotel Group</t>
  </si>
  <si>
    <t>SK</t>
  </si>
  <si>
    <t>Sixty Hotels</t>
  </si>
  <si>
    <t>NZ</t>
  </si>
  <si>
    <t>Ascend Collection</t>
  </si>
  <si>
    <t>SP</t>
  </si>
  <si>
    <t>Special Properties</t>
  </si>
  <si>
    <t>GK</t>
  </si>
  <si>
    <t>GHS Global Hospitality</t>
  </si>
  <si>
    <t>LX</t>
  </si>
  <si>
    <t>Small Luxury Hotels of the World</t>
  </si>
  <si>
    <t>QI</t>
  </si>
  <si>
    <t>Quality Inn</t>
  </si>
  <si>
    <t>YZ</t>
  </si>
  <si>
    <t>Staybridge Suites</t>
  </si>
  <si>
    <t>GP</t>
  </si>
  <si>
    <t>Graduate Hotels</t>
  </si>
  <si>
    <t>SO</t>
  </si>
  <si>
    <t>Sokos Hotels</t>
  </si>
  <si>
    <t>RI</t>
  </si>
  <si>
    <t>Rodeway Inn</t>
  </si>
  <si>
    <t>VT</t>
  </si>
  <si>
    <t>Vignette Collection</t>
  </si>
  <si>
    <t>GG</t>
  </si>
  <si>
    <t>Grand Life</t>
  </si>
  <si>
    <t>SN</t>
  </si>
  <si>
    <t>Sonesta Collection</t>
  </si>
  <si>
    <t>SZ</t>
  </si>
  <si>
    <t>Sleep Inn</t>
  </si>
  <si>
    <t>VX</t>
  </si>
  <si>
    <t>Voco</t>
  </si>
  <si>
    <t>GS</t>
  </si>
  <si>
    <t>Grandstay Hospitality</t>
  </si>
  <si>
    <t>AP</t>
  </si>
  <si>
    <t>Standard International</t>
  </si>
  <si>
    <t>UB</t>
  </si>
  <si>
    <t>Suburban Hotels</t>
  </si>
  <si>
    <t>WR</t>
  </si>
  <si>
    <t>Wyndham Hotel Group Brands</t>
  </si>
  <si>
    <t>SF</t>
  </si>
  <si>
    <t>Sutton Place</t>
  </si>
  <si>
    <t>WS</t>
  </si>
  <si>
    <t>Woodspring Suites</t>
  </si>
  <si>
    <t>AA</t>
  </si>
  <si>
    <t xml:space="preserve">AmericInnsAmericInn by Wyndham </t>
  </si>
  <si>
    <t>RK</t>
  </si>
  <si>
    <t>Hard Rock Hotels</t>
  </si>
  <si>
    <t>SV</t>
  </si>
  <si>
    <t>BH</t>
  </si>
  <si>
    <t xml:space="preserve">Hawthorn Suites by Wyndham </t>
  </si>
  <si>
    <t>HR</t>
  </si>
  <si>
    <t>Harrah's Casino</t>
  </si>
  <si>
    <t>YX</t>
  </si>
  <si>
    <t>BU</t>
  </si>
  <si>
    <t xml:space="preserve">Baymont InnBaymont by Wyndham </t>
  </si>
  <si>
    <t>IW</t>
  </si>
  <si>
    <t>Hotels and Preference</t>
  </si>
  <si>
    <t>TJ</t>
  </si>
  <si>
    <t>Taj Hotels</t>
  </si>
  <si>
    <t>DI</t>
  </si>
  <si>
    <t xml:space="preserve">Days InnDays Inn by Wyndham </t>
  </si>
  <si>
    <t>HO</t>
  </si>
  <si>
    <t>HotelRez Hotels and Resorts</t>
  </si>
  <si>
    <t>TD</t>
  </si>
  <si>
    <t>TFE Hotels</t>
  </si>
  <si>
    <t>DX</t>
  </si>
  <si>
    <t xml:space="preserve">Dolce Hotels &amp; Resorts by Wyndham </t>
  </si>
  <si>
    <t>HW</t>
  </si>
  <si>
    <t>Huazhu Hotel Group</t>
  </si>
  <si>
    <t>AZ</t>
  </si>
  <si>
    <t>The Ascott Limited</t>
  </si>
  <si>
    <t>FE</t>
  </si>
  <si>
    <t>Esplendor and Dazzler by Wyndham</t>
  </si>
  <si>
    <t>IS</t>
  </si>
  <si>
    <t>Ian Schrager</t>
  </si>
  <si>
    <t>TS</t>
  </si>
  <si>
    <t>The Set Hotels</t>
  </si>
  <si>
    <t>HJ</t>
  </si>
  <si>
    <t>Howard Johnson by Wyndham</t>
  </si>
  <si>
    <t>IR</t>
  </si>
  <si>
    <t>Iberostar Hotels</t>
  </si>
  <si>
    <t>TF</t>
  </si>
  <si>
    <t>Thon Hotels</t>
  </si>
  <si>
    <t>LQ</t>
  </si>
  <si>
    <t xml:space="preserve">La Quinta by Wyndham </t>
  </si>
  <si>
    <t>BK</t>
  </si>
  <si>
    <t>Interstate Hotels &amp; Resorts</t>
  </si>
  <si>
    <t>TH</t>
  </si>
  <si>
    <t>Trident Hotels</t>
  </si>
  <si>
    <t>MT</t>
  </si>
  <si>
    <t>Microtel by Wyndham</t>
  </si>
  <si>
    <t>NI</t>
  </si>
  <si>
    <t>INTRIGUE Hotels and Resorts</t>
  </si>
  <si>
    <t>TW</t>
  </si>
  <si>
    <t>Trump Hotel Collection</t>
  </si>
  <si>
    <t>OZ</t>
  </si>
  <si>
    <t>Super 8  by Wyndham</t>
  </si>
  <si>
    <t>JJ</t>
  </si>
  <si>
    <t>Jin Jiang Hotels</t>
  </si>
  <si>
    <t>RA</t>
  </si>
  <si>
    <t>Ramada by Wyndham</t>
  </si>
  <si>
    <t>JR</t>
  </si>
  <si>
    <t>JR Hotel Group</t>
  </si>
  <si>
    <t>TR</t>
  </si>
  <si>
    <t>Registry Collection</t>
  </si>
  <si>
    <t>JT</t>
  </si>
  <si>
    <t>Jumeirah</t>
  </si>
  <si>
    <t>TQ</t>
  </si>
  <si>
    <t>Trademark  by Wyndham</t>
  </si>
  <si>
    <t>JI</t>
  </si>
  <si>
    <t>Jurys Inns</t>
  </si>
  <si>
    <t>TL</t>
  </si>
  <si>
    <t>Travelodge by Wyndham</t>
  </si>
  <si>
    <t>KS</t>
  </si>
  <si>
    <t>KHOS</t>
  </si>
  <si>
    <t>WG</t>
  </si>
  <si>
    <t>Wingate by Wyndham</t>
  </si>
  <si>
    <t>WT</t>
  </si>
  <si>
    <t>TRYP by Wyndham</t>
  </si>
  <si>
    <t>LV</t>
  </si>
  <si>
    <t>Wyndham Alltra</t>
  </si>
  <si>
    <t>WY</t>
  </si>
  <si>
    <t>Wyndham Hotels and Resorts</t>
  </si>
  <si>
    <t>Chain Code</t>
  </si>
  <si>
    <t>Chain</t>
  </si>
  <si>
    <t>Corp</t>
  </si>
  <si>
    <t>AmericInns</t>
  </si>
  <si>
    <t>Innlink</t>
  </si>
  <si>
    <t>AB</t>
  </si>
  <si>
    <t>Abba Hotels</t>
  </si>
  <si>
    <t>Trust International</t>
  </si>
  <si>
    <t>AmeriHost Inn</t>
  </si>
  <si>
    <t>Cendant Hotel Brands</t>
  </si>
  <si>
    <t>Resort Quest Hawaii</t>
  </si>
  <si>
    <t xml:space="preserve">Vantis International Corp. </t>
  </si>
  <si>
    <t>AJ</t>
  </si>
  <si>
    <t>Amerisuites</t>
  </si>
  <si>
    <t xml:space="preserve">Adams Mark </t>
  </si>
  <si>
    <t>Pegasus Solutions Reservation Services Unit</t>
  </si>
  <si>
    <t>AQ</t>
  </si>
  <si>
    <t>ATA Hotels</t>
  </si>
  <si>
    <t>Allegiance Services</t>
  </si>
  <si>
    <t>BA</t>
  </si>
  <si>
    <t>Boscolo Hotels</t>
  </si>
  <si>
    <t>PreferredBoutique</t>
  </si>
  <si>
    <t>Hawthorn Suites</t>
  </si>
  <si>
    <t xml:space="preserve">SynXis </t>
  </si>
  <si>
    <t>BP</t>
  </si>
  <si>
    <t>Shilo Inn</t>
  </si>
  <si>
    <t>Baymont Inns and Suites</t>
  </si>
  <si>
    <t>La Quinta Inns</t>
  </si>
  <si>
    <t>Best Value Inn</t>
  </si>
  <si>
    <t>Vantage Hospitality</t>
  </si>
  <si>
    <t>CD</t>
  </si>
  <si>
    <t>Concorde Hotels</t>
  </si>
  <si>
    <t>CJ</t>
  </si>
  <si>
    <t>Caesar Park Hotels</t>
  </si>
  <si>
    <t>CL</t>
  </si>
  <si>
    <t>Corus Hotels</t>
  </si>
  <si>
    <t>CM Net Chile</t>
  </si>
  <si>
    <t>Charming Hotels</t>
  </si>
  <si>
    <t>Dorchester Group</t>
  </si>
  <si>
    <t>DD</t>
  </si>
  <si>
    <t>Derag Hotels</t>
  </si>
  <si>
    <t>Golden Tulip Worldwide BV</t>
  </si>
  <si>
    <t>Distinguished Hotels</t>
  </si>
  <si>
    <t>Days Inn</t>
  </si>
  <si>
    <t>DJ</t>
  </si>
  <si>
    <t>HotelPort</t>
  </si>
  <si>
    <t>Group 2</t>
  </si>
  <si>
    <t>DL</t>
  </si>
  <si>
    <t>Doral Resorts</t>
  </si>
  <si>
    <t>DM</t>
  </si>
  <si>
    <t>Domina Hotels</t>
  </si>
  <si>
    <t>TravelClick (iHotelier)</t>
  </si>
  <si>
    <t>DoubleTree (direct contract)</t>
  </si>
  <si>
    <t>DU</t>
  </si>
  <si>
    <t>Destinations Unlimited</t>
  </si>
  <si>
    <t>De Vere Hotels</t>
  </si>
  <si>
    <t>Disney Hotels</t>
  </si>
  <si>
    <t xml:space="preserve">ED </t>
  </si>
  <si>
    <t>EDS</t>
  </si>
  <si>
    <t>Embassy Suites (direct contract)</t>
  </si>
  <si>
    <t>Exclusive Hotels</t>
  </si>
  <si>
    <t>SRS Hotel Brands</t>
  </si>
  <si>
    <t>Four Season's</t>
  </si>
  <si>
    <t>FW</t>
  </si>
  <si>
    <t xml:space="preserve">Flag Hotels </t>
  </si>
  <si>
    <t xml:space="preserve">GB </t>
  </si>
  <si>
    <t>Grand Tradition</t>
  </si>
  <si>
    <t>Grand Hospitality</t>
  </si>
  <si>
    <t>GM</t>
  </si>
  <si>
    <t>Meritus Intl. Hotels</t>
  </si>
  <si>
    <t>GO</t>
  </si>
  <si>
    <t>Guesthouse</t>
  </si>
  <si>
    <t>Hospitality Solutions</t>
  </si>
  <si>
    <t>Graves Hotels</t>
  </si>
  <si>
    <t>GX</t>
  </si>
  <si>
    <t>Global Conextions</t>
  </si>
  <si>
    <t>Starwood Hotel Brands</t>
  </si>
  <si>
    <t>GZ</t>
  </si>
  <si>
    <t>Genares Worldwide Res.</t>
  </si>
  <si>
    <t>Hotusa</t>
  </si>
  <si>
    <t>HD</t>
  </si>
  <si>
    <t>HotelRed</t>
  </si>
  <si>
    <t>Hilton Hotels (direct contract)</t>
  </si>
  <si>
    <t>Howard Johnson</t>
  </si>
  <si>
    <t>HK</t>
  </si>
  <si>
    <t>Hot Key Intl</t>
  </si>
  <si>
    <t>HL</t>
  </si>
  <si>
    <t xml:space="preserve">HP </t>
  </si>
  <si>
    <t>Hyatt Place</t>
  </si>
  <si>
    <t>Hotel des Gouverneur</t>
  </si>
  <si>
    <t>Abacus HotelSmart</t>
  </si>
  <si>
    <t>HV</t>
  </si>
  <si>
    <t xml:space="preserve">Harvey Hotels </t>
  </si>
  <si>
    <t xml:space="preserve">IF </t>
  </si>
  <si>
    <t>ACC NIFOS</t>
  </si>
  <si>
    <t>Independent Managed Hotels</t>
  </si>
  <si>
    <t>IP</t>
  </si>
  <si>
    <t>Innpoints</t>
  </si>
  <si>
    <t>HotelBK Ab, dba: myfidelio</t>
  </si>
  <si>
    <t xml:space="preserve">MHG  </t>
  </si>
  <si>
    <t>Sandals Beaches &amp; Resorts</t>
  </si>
  <si>
    <t>Unique Vacations, Inc.</t>
  </si>
  <si>
    <t>Jurys Doyle Hotel Group</t>
  </si>
  <si>
    <t>JH</t>
  </si>
  <si>
    <t>Jolly Hotels</t>
  </si>
  <si>
    <t>JS</t>
  </si>
  <si>
    <t>Sandals Resorts</t>
  </si>
  <si>
    <t>Joie De Vivre Hospitality</t>
  </si>
  <si>
    <t>KG</t>
  </si>
  <si>
    <t>Knights Inn</t>
  </si>
  <si>
    <t>KH</t>
  </si>
  <si>
    <t>Kerry Club Hotels</t>
  </si>
  <si>
    <t>KO</t>
  </si>
  <si>
    <t>KSL Resorts</t>
  </si>
  <si>
    <t>LA</t>
  </si>
  <si>
    <t>Luxury Accommodations</t>
  </si>
  <si>
    <t>Luxe Worldwide Hotels</t>
  </si>
  <si>
    <t>LeisureLink Vacation Rentals</t>
  </si>
  <si>
    <t>LU</t>
  </si>
  <si>
    <t>Leading Hotels</t>
  </si>
  <si>
    <t>Small Luxury Hotels</t>
  </si>
  <si>
    <t xml:space="preserve">Loew's Hotels </t>
  </si>
  <si>
    <t>MI</t>
  </si>
  <si>
    <t>Malmaison</t>
  </si>
  <si>
    <t>MK</t>
  </si>
  <si>
    <t>Movenpick Hotels</t>
  </si>
  <si>
    <t>ML</t>
  </si>
  <si>
    <t>Melrose Hotel Company</t>
  </si>
  <si>
    <t>MHG Hotels</t>
  </si>
  <si>
    <t>Minto Place</t>
  </si>
  <si>
    <t>Microtel Inn and Suites</t>
  </si>
  <si>
    <t>MGM Mirage</t>
  </si>
  <si>
    <t xml:space="preserve">Motel 6 </t>
  </si>
  <si>
    <t>Accor - North America</t>
  </si>
  <si>
    <t>Noble House Hotels</t>
  </si>
  <si>
    <t>Nikko Hotels</t>
  </si>
  <si>
    <t>Envergure Group</t>
  </si>
  <si>
    <t>NR</t>
  </si>
  <si>
    <t>NS</t>
  </si>
  <si>
    <t>NH Hotels</t>
  </si>
  <si>
    <t>NT</t>
  </si>
  <si>
    <t>myfidelio</t>
  </si>
  <si>
    <t>Affinia Hospitality</t>
  </si>
  <si>
    <t>Okura Hotels &amp; Resorts</t>
  </si>
  <si>
    <t>Orient-Express Hotels, Ltd.</t>
  </si>
  <si>
    <t>Otedis</t>
  </si>
  <si>
    <t>Group 3</t>
  </si>
  <si>
    <t>Othon Hotels</t>
  </si>
  <si>
    <t>Super 8</t>
  </si>
  <si>
    <t>Pan Pacific</t>
  </si>
  <si>
    <t>PI</t>
  </si>
  <si>
    <t>Pacific International</t>
  </si>
  <si>
    <t>PJ</t>
  </si>
  <si>
    <t>Prince Resorts</t>
  </si>
  <si>
    <t>Protea Hotels</t>
  </si>
  <si>
    <t>Prime Hotels &amp; Resorts</t>
  </si>
  <si>
    <t>Prime Hospitality</t>
  </si>
  <si>
    <t>PX</t>
  </si>
  <si>
    <t>Performance Connections</t>
  </si>
  <si>
    <t>Wyndham International</t>
  </si>
  <si>
    <t>Peabody Hotels</t>
  </si>
  <si>
    <t>QC</t>
  </si>
  <si>
    <t>Camberley Hotel Co.</t>
  </si>
  <si>
    <t>QM</t>
  </si>
  <si>
    <t>Queens Moat Houses</t>
  </si>
  <si>
    <t>Quality Reservation D'land</t>
  </si>
  <si>
    <t>Ramada Inns</t>
  </si>
  <si>
    <t xml:space="preserve">RB </t>
  </si>
  <si>
    <t>Resort Bookings</t>
  </si>
  <si>
    <t>Registry Hotels</t>
  </si>
  <si>
    <t>RJ</t>
  </si>
  <si>
    <t>Resort Condos</t>
  </si>
  <si>
    <t>RezLink</t>
  </si>
  <si>
    <t>Westcoast Hotel Brands</t>
  </si>
  <si>
    <t>Rihga Royal</t>
  </si>
  <si>
    <t>RS</t>
  </si>
  <si>
    <t>Rock Resorts International</t>
  </si>
  <si>
    <t>Ring Hotels</t>
  </si>
  <si>
    <t>The Small Hotel Company</t>
  </si>
  <si>
    <t>Sceptre Hospitality (direct contract)</t>
  </si>
  <si>
    <t>SE</t>
  </si>
  <si>
    <t>Sercotel Hotels</t>
  </si>
  <si>
    <t>Shangri-La International</t>
  </si>
  <si>
    <t>SJ</t>
  </si>
  <si>
    <t>Jameson Inns</t>
  </si>
  <si>
    <t>Group 4</t>
  </si>
  <si>
    <t>Swissotel</t>
  </si>
  <si>
    <t>SM</t>
  </si>
  <si>
    <t>Sonesta Hotels International</t>
  </si>
  <si>
    <t xml:space="preserve">SQ </t>
  </si>
  <si>
    <t>Select Marketing</t>
  </si>
  <si>
    <t>Steigenberger Hotel Group</t>
  </si>
  <si>
    <t>SS</t>
  </si>
  <si>
    <t>Studio Six</t>
  </si>
  <si>
    <t>Sorat Hotels</t>
  </si>
  <si>
    <t>Sarova Hotels</t>
  </si>
  <si>
    <t>Constellation Group</t>
  </si>
  <si>
    <t>Thistle</t>
  </si>
  <si>
    <t>Travelodge</t>
  </si>
  <si>
    <t>Top International Hotels</t>
  </si>
  <si>
    <t>ITS/Magellan Group</t>
  </si>
  <si>
    <t>UE</t>
  </si>
  <si>
    <t>Universal Studios Escape Resort</t>
  </si>
  <si>
    <t>Utell Ltd.</t>
  </si>
  <si>
    <t>Pegasus Solutions Representation Services Unit</t>
  </si>
  <si>
    <t>US</t>
  </si>
  <si>
    <t xml:space="preserve">Sierra Suites </t>
  </si>
  <si>
    <t xml:space="preserve">UV </t>
  </si>
  <si>
    <t>Univisit</t>
  </si>
  <si>
    <t>UniRez</t>
  </si>
  <si>
    <t>Vagabond Inns</t>
  </si>
  <si>
    <t xml:space="preserve">VK </t>
  </si>
  <si>
    <t>Vacation Click</t>
  </si>
  <si>
    <t>WC</t>
  </si>
  <si>
    <t>Westcoast Partners</t>
  </si>
  <si>
    <t>WD</t>
  </si>
  <si>
    <t>Woodfin Suite Hotels</t>
  </si>
  <si>
    <t>Wingate Inns</t>
  </si>
  <si>
    <t>Warwick Hotels</t>
  </si>
  <si>
    <t>WL</t>
  </si>
  <si>
    <t>Wellesley Inns &amp; Suites</t>
  </si>
  <si>
    <t>WM</t>
  </si>
  <si>
    <t>Westmark Hotels</t>
  </si>
  <si>
    <t>WO</t>
  </si>
  <si>
    <t xml:space="preserve">Worldres </t>
  </si>
  <si>
    <t>Sterling Hotel Group</t>
  </si>
  <si>
    <t>Wyndham Hotels</t>
  </si>
  <si>
    <t>Extra Holidays</t>
  </si>
  <si>
    <t>XL</t>
  </si>
  <si>
    <t>Summit Intl</t>
  </si>
  <si>
    <t>XS</t>
  </si>
  <si>
    <t>Summerfield Suites</t>
  </si>
  <si>
    <t>Webres</t>
  </si>
  <si>
    <t>Group 5</t>
  </si>
  <si>
    <t>XZ</t>
  </si>
  <si>
    <t>Hotelzon</t>
  </si>
  <si>
    <t>YH</t>
  </si>
  <si>
    <t>Your Hotel</t>
  </si>
  <si>
    <t>AltiusPar Solutions</t>
  </si>
  <si>
    <t>Raffles Hotel</t>
  </si>
  <si>
    <t>YS</t>
  </si>
  <si>
    <t>Stamford Hotels</t>
  </si>
  <si>
    <t>Group 6</t>
  </si>
  <si>
    <t>Group 7</t>
  </si>
  <si>
    <t>Group 8</t>
  </si>
  <si>
    <t>Expedia Partner Solutions</t>
  </si>
  <si>
    <t>7C</t>
  </si>
  <si>
    <t>IZ</t>
  </si>
  <si>
    <t>ITC Hotel Group</t>
  </si>
  <si>
    <t>Melia Hotels International Prodigios Interactivos</t>
  </si>
  <si>
    <t>SHR Global</t>
  </si>
  <si>
    <t>PZ</t>
  </si>
  <si>
    <t>Prizeotel</t>
  </si>
  <si>
    <t>Southern Sun Hotels</t>
  </si>
  <si>
    <t>Ameris Hoteis Independentes</t>
  </si>
  <si>
    <t>Sonder USA Inc</t>
  </si>
  <si>
    <t>Sonder</t>
  </si>
  <si>
    <t>LH</t>
  </si>
  <si>
    <t>Swire Hotels</t>
  </si>
  <si>
    <t>EJ</t>
  </si>
  <si>
    <t>Everhome Suites</t>
  </si>
  <si>
    <t>Ritz-Carlton Hotels</t>
  </si>
  <si>
    <t>MY</t>
  </si>
  <si>
    <t>MakeReady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</si>
</sst>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14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3" borderId="3" xfId="0" applyFont="1" applyFill="1" applyBorder="1" applyAlignment="1">
      <alignment horizontal="left" vertical="top"/>
    </xf>
    <xf numFmtId="0" fontId="5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3" borderId="3" xfId="0" applyFont="1" applyFill="1" applyBorder="1" applyAlignment="1">
      <alignment horizontal="left" vertical="top"/>
    </xf>
    <xf numFmtId="164" fontId="7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64" fontId="7" fillId="0" borderId="3" xfId="0" applyNumberFormat="1" applyFont="1" applyBorder="1" applyAlignment="1">
      <alignment horizontal="left" vertical="top"/>
    </xf>
    <xf numFmtId="0" fontId="7" fillId="3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7" fillId="3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6" fillId="0" borderId="3" xfId="0" applyFont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64" fontId="7" fillId="0" borderId="3" xfId="0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164" fontId="7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5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2" fillId="0" borderId="0" xfId="3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3" fillId="0" borderId="0" xfId="0" applyFont="1"/>
    <xf numFmtId="164" fontId="4" fillId="2" borderId="2" xfId="0" applyNumberFormat="1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164" fontId="7" fillId="0" borderId="3" xfId="0" applyNumberFormat="1" applyFont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top"/>
    </xf>
  </cellXfs>
  <cellStyles count="4">
    <cellStyle name="Hyperlink" xfId="3" builtinId="8"/>
    <cellStyle name="Normal" xfId="0" builtinId="0"/>
    <cellStyle name="Normal 10" xfId="1" xr:uid="{00000000-0005-0000-0000-000001000000}"/>
    <cellStyle name="Normal 1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53"/>
  <sheetViews>
    <sheetView tabSelected="1" zoomScale="84" zoomScaleNormal="84" zoomScaleSheetLayoutView="66" workbookViewId="0">
      <selection activeCell="A11" sqref="A11"/>
    </sheetView>
  </sheetViews>
  <sheetFormatPr defaultColWidth="9.21875" defaultRowHeight="13.8" x14ac:dyDescent="0.25"/>
  <cols>
    <col min="1" max="1" width="4.21875" style="28" bestFit="1" customWidth="1"/>
    <col min="2" max="2" width="4.77734375" style="1" customWidth="1"/>
    <col min="3" max="3" width="31.44140625" style="1" customWidth="1"/>
    <col min="4" max="4" width="5.21875" style="24" customWidth="1"/>
    <col min="5" max="5" width="16.21875" style="18" customWidth="1"/>
    <col min="6" max="6" width="19" style="18" customWidth="1"/>
    <col min="7" max="7" width="4.21875" style="28" bestFit="1" customWidth="1"/>
    <col min="8" max="8" width="4" style="1" customWidth="1"/>
    <col min="9" max="9" width="23.44140625" style="1" customWidth="1"/>
    <col min="10" max="10" width="5" style="20" bestFit="1" customWidth="1"/>
    <col min="11" max="11" width="3.21875" style="20" customWidth="1"/>
    <col min="12" max="12" width="21.44140625" style="20" customWidth="1"/>
    <col min="13" max="13" width="5" style="16" bestFit="1" customWidth="1"/>
    <col min="14" max="14" width="3.21875" style="16" customWidth="1"/>
    <col min="15" max="15" width="25.77734375" style="16" customWidth="1"/>
    <col min="16" max="16" width="4.21875" style="28" bestFit="1" customWidth="1"/>
    <col min="17" max="17" width="3.77734375" style="1" customWidth="1"/>
    <col min="18" max="18" width="23.44140625" style="1" customWidth="1"/>
    <col min="19" max="19" width="5" style="18" bestFit="1" customWidth="1"/>
    <col min="20" max="20" width="3.77734375" style="18" customWidth="1"/>
    <col min="21" max="21" width="27.21875" style="18" customWidth="1"/>
    <col min="22" max="22" width="4.5546875" style="3" bestFit="1" customWidth="1"/>
    <col min="23" max="23" width="3.21875" style="1" customWidth="1"/>
    <col min="24" max="24" width="32.21875" style="1" bestFit="1" customWidth="1"/>
    <col min="25" max="25" width="4.5546875" style="22" customWidth="1"/>
    <col min="26" max="26" width="4" style="22" customWidth="1"/>
    <col min="27" max="27" width="30.77734375" style="22" bestFit="1" customWidth="1"/>
    <col min="28" max="28" width="5.5546875" style="1" bestFit="1" customWidth="1"/>
    <col min="29" max="29" width="4.21875" style="1" bestFit="1" customWidth="1"/>
    <col min="30" max="30" width="29.21875" style="1" bestFit="1" customWidth="1"/>
    <col min="31" max="31" width="4.44140625" style="28" customWidth="1"/>
    <col min="32" max="32" width="3.77734375" style="1" customWidth="1"/>
    <col min="33" max="33" width="22" style="1" customWidth="1"/>
    <col min="34" max="34" width="9.77734375" style="16" customWidth="1"/>
    <col min="35" max="35" width="4" style="17" customWidth="1"/>
    <col min="36" max="36" width="6.77734375" style="18" customWidth="1"/>
    <col min="37" max="16384" width="9.21875" style="1"/>
  </cols>
  <sheetData>
    <row r="1" spans="1:31" s="9" customFormat="1" x14ac:dyDescent="0.25">
      <c r="A1" s="5"/>
      <c r="B1" s="60"/>
      <c r="C1" s="60"/>
      <c r="D1" s="52"/>
      <c r="E1" s="61"/>
      <c r="F1" s="61"/>
      <c r="G1" s="5"/>
      <c r="H1" s="60"/>
      <c r="I1" s="60"/>
      <c r="J1" s="5"/>
      <c r="K1" s="60"/>
      <c r="L1" s="60"/>
      <c r="M1" s="6"/>
      <c r="N1" s="60"/>
      <c r="O1" s="60"/>
      <c r="P1" s="7"/>
      <c r="Q1" s="60"/>
      <c r="R1" s="60"/>
      <c r="S1" s="6"/>
      <c r="T1" s="62"/>
      <c r="U1" s="62"/>
      <c r="V1" s="5"/>
      <c r="W1" s="60"/>
      <c r="X1" s="60"/>
      <c r="Y1" s="7"/>
      <c r="Z1" s="60"/>
      <c r="AA1" s="60"/>
      <c r="AB1" s="7"/>
      <c r="AC1" s="60"/>
      <c r="AD1" s="60"/>
      <c r="AE1" s="8"/>
    </row>
    <row r="2" spans="1:31" ht="15.6" x14ac:dyDescent="0.25">
      <c r="A2" s="29"/>
      <c r="B2" s="14" t="s">
        <v>1</v>
      </c>
      <c r="C2" s="12"/>
      <c r="D2" s="53"/>
      <c r="E2" s="14" t="s">
        <v>2</v>
      </c>
      <c r="F2" s="12"/>
      <c r="G2" s="13" t="s">
        <v>3</v>
      </c>
      <c r="H2" s="11" t="s">
        <v>4</v>
      </c>
      <c r="I2" s="11"/>
      <c r="J2" s="13" t="s">
        <v>5</v>
      </c>
      <c r="K2" s="11" t="s">
        <v>6</v>
      </c>
      <c r="L2" s="11"/>
      <c r="M2" s="13" t="s">
        <v>0</v>
      </c>
      <c r="N2" s="11" t="s">
        <v>7</v>
      </c>
      <c r="O2" s="11"/>
      <c r="P2" s="23" t="s">
        <v>8</v>
      </c>
      <c r="Q2" s="11" t="s">
        <v>9</v>
      </c>
      <c r="R2" s="11"/>
      <c r="S2" s="10"/>
      <c r="T2" s="11" t="s">
        <v>13</v>
      </c>
      <c r="U2" s="11"/>
      <c r="V2" s="10"/>
      <c r="W2" s="14"/>
      <c r="X2" s="11" t="s">
        <v>11</v>
      </c>
      <c r="Y2" s="10"/>
      <c r="Z2" s="14"/>
      <c r="AA2" s="11" t="s">
        <v>11</v>
      </c>
      <c r="AB2" s="10"/>
      <c r="AC2" s="14"/>
      <c r="AD2" s="11" t="s">
        <v>11</v>
      </c>
      <c r="AE2" s="15"/>
    </row>
    <row r="3" spans="1:31" x14ac:dyDescent="0.25">
      <c r="A3" s="48" t="s">
        <v>14</v>
      </c>
      <c r="B3" s="49"/>
      <c r="C3" s="50" t="s">
        <v>1</v>
      </c>
      <c r="D3" s="3" t="s">
        <v>15</v>
      </c>
      <c r="E3" s="16"/>
      <c r="F3" s="21" t="s">
        <v>16</v>
      </c>
      <c r="G3" s="3" t="s">
        <v>17</v>
      </c>
      <c r="H3" s="9"/>
      <c r="I3" s="1" t="s">
        <v>18</v>
      </c>
      <c r="J3" s="19" t="s">
        <v>19</v>
      </c>
      <c r="K3" s="9"/>
      <c r="L3" s="21" t="s">
        <v>20</v>
      </c>
      <c r="M3" s="15" t="s">
        <v>21</v>
      </c>
      <c r="N3" s="1"/>
      <c r="O3" s="1" t="str">
        <f>N2</f>
        <v>Accor Hotels</v>
      </c>
      <c r="P3" s="19" t="s">
        <v>22</v>
      </c>
      <c r="R3" s="1" t="s">
        <v>23</v>
      </c>
      <c r="S3" s="3" t="s">
        <v>31</v>
      </c>
      <c r="T3" s="1"/>
      <c r="U3" s="1" t="s">
        <v>955</v>
      </c>
      <c r="V3" s="3" t="s">
        <v>25</v>
      </c>
      <c r="X3" s="1" t="s">
        <v>26</v>
      </c>
      <c r="Y3" s="19" t="s">
        <v>27</v>
      </c>
      <c r="Z3" s="21"/>
      <c r="AA3" s="1" t="s">
        <v>28</v>
      </c>
      <c r="AB3" s="3" t="s">
        <v>29</v>
      </c>
      <c r="AD3" s="1" t="s">
        <v>30</v>
      </c>
      <c r="AE3" s="15"/>
    </row>
    <row r="4" spans="1:31" x14ac:dyDescent="0.25">
      <c r="A4" s="54"/>
      <c r="B4" s="11" t="s">
        <v>32</v>
      </c>
      <c r="C4" s="11"/>
      <c r="D4" s="54"/>
      <c r="E4" s="11" t="s">
        <v>33</v>
      </c>
      <c r="F4" s="27"/>
      <c r="G4" s="19" t="s">
        <v>34</v>
      </c>
      <c r="I4" s="1" t="s">
        <v>35</v>
      </c>
      <c r="J4" s="19" t="s">
        <v>36</v>
      </c>
      <c r="K4" s="9"/>
      <c r="L4" s="21" t="s">
        <v>37</v>
      </c>
      <c r="M4" s="19" t="s">
        <v>38</v>
      </c>
      <c r="N4" s="1"/>
      <c r="O4" s="1" t="s">
        <v>39</v>
      </c>
      <c r="P4" s="19" t="s">
        <v>40</v>
      </c>
      <c r="R4" s="1" t="s">
        <v>41</v>
      </c>
      <c r="S4" s="10"/>
      <c r="T4" s="11" t="s">
        <v>10</v>
      </c>
      <c r="U4" s="11"/>
      <c r="V4" s="3" t="s">
        <v>44</v>
      </c>
      <c r="X4" s="1" t="s">
        <v>964</v>
      </c>
      <c r="Y4" s="19" t="s">
        <v>45</v>
      </c>
      <c r="Z4" s="21"/>
      <c r="AA4" s="2" t="s">
        <v>46</v>
      </c>
      <c r="AB4" s="19" t="s">
        <v>47</v>
      </c>
      <c r="AC4" s="21"/>
      <c r="AD4" s="1" t="s">
        <v>48</v>
      </c>
      <c r="AE4" s="15"/>
    </row>
    <row r="5" spans="1:31" x14ac:dyDescent="0.25">
      <c r="A5" s="19" t="s">
        <v>49</v>
      </c>
      <c r="C5" s="1" t="s">
        <v>50</v>
      </c>
      <c r="D5" s="3" t="s">
        <v>51</v>
      </c>
      <c r="E5" s="1"/>
      <c r="F5" s="1" t="s">
        <v>33</v>
      </c>
      <c r="G5" s="3" t="s">
        <v>52</v>
      </c>
      <c r="H5" s="9"/>
      <c r="I5" s="1" t="s">
        <v>53</v>
      </c>
      <c r="J5" s="19" t="s">
        <v>54</v>
      </c>
      <c r="K5" s="9"/>
      <c r="L5" s="1" t="s">
        <v>55</v>
      </c>
      <c r="M5" s="19" t="s">
        <v>56</v>
      </c>
      <c r="N5" s="1"/>
      <c r="O5" s="1" t="s">
        <v>57</v>
      </c>
      <c r="P5" s="19" t="s">
        <v>58</v>
      </c>
      <c r="R5" s="1" t="s">
        <v>59</v>
      </c>
      <c r="S5" s="19" t="s">
        <v>24</v>
      </c>
      <c r="T5" s="1"/>
      <c r="U5" s="1" t="str">
        <f>T4</f>
        <v>MGM Resorts International</v>
      </c>
      <c r="V5" s="19" t="s">
        <v>62</v>
      </c>
      <c r="W5" s="21"/>
      <c r="X5" s="1" t="s">
        <v>63</v>
      </c>
      <c r="Y5" s="19" t="s">
        <v>64</v>
      </c>
      <c r="Z5" s="1"/>
      <c r="AA5" s="1" t="s">
        <v>65</v>
      </c>
      <c r="AB5" s="3" t="s">
        <v>66</v>
      </c>
      <c r="AD5" s="1" t="s">
        <v>67</v>
      </c>
      <c r="AE5" s="15"/>
    </row>
    <row r="6" spans="1:31" ht="15.6" x14ac:dyDescent="0.25">
      <c r="A6" s="10"/>
      <c r="B6" s="14" t="s">
        <v>69</v>
      </c>
      <c r="C6" s="34"/>
      <c r="D6" s="54"/>
      <c r="E6" s="11" t="s">
        <v>70</v>
      </c>
      <c r="F6" s="12"/>
      <c r="G6" s="3" t="s">
        <v>71</v>
      </c>
      <c r="I6" s="1" t="s">
        <v>72</v>
      </c>
      <c r="J6" s="3" t="s">
        <v>73</v>
      </c>
      <c r="K6" s="1"/>
      <c r="L6" s="1" t="s">
        <v>74</v>
      </c>
      <c r="M6" s="19" t="s">
        <v>75</v>
      </c>
      <c r="N6" s="1"/>
      <c r="O6" s="1" t="s">
        <v>76</v>
      </c>
      <c r="P6" s="19" t="s">
        <v>77</v>
      </c>
      <c r="R6" s="1" t="s">
        <v>78</v>
      </c>
      <c r="S6" s="13" t="s">
        <v>42</v>
      </c>
      <c r="T6" s="11" t="s">
        <v>43</v>
      </c>
      <c r="U6" s="11"/>
      <c r="V6" s="3" t="s">
        <v>81</v>
      </c>
      <c r="X6" s="1" t="s">
        <v>82</v>
      </c>
      <c r="Y6" s="19" t="s">
        <v>102</v>
      </c>
      <c r="Z6" s="1"/>
      <c r="AA6" s="1" t="s">
        <v>103</v>
      </c>
      <c r="AB6" s="19" t="s">
        <v>83</v>
      </c>
      <c r="AD6" s="1" t="s">
        <v>84</v>
      </c>
      <c r="AE6" s="15"/>
    </row>
    <row r="7" spans="1:31" ht="15.6" x14ac:dyDescent="0.25">
      <c r="A7" s="33" t="s">
        <v>86</v>
      </c>
      <c r="C7" s="21" t="s">
        <v>87</v>
      </c>
      <c r="D7" s="3" t="s">
        <v>88</v>
      </c>
      <c r="E7" s="1"/>
      <c r="F7" s="1" t="s">
        <v>89</v>
      </c>
      <c r="G7" s="3" t="s">
        <v>90</v>
      </c>
      <c r="I7" s="1" t="s">
        <v>91</v>
      </c>
      <c r="J7" s="3" t="s">
        <v>92</v>
      </c>
      <c r="K7" s="1"/>
      <c r="L7" s="1" t="s">
        <v>93</v>
      </c>
      <c r="M7" s="19" t="s">
        <v>94</v>
      </c>
      <c r="N7" s="1"/>
      <c r="O7" s="1" t="s">
        <v>95</v>
      </c>
      <c r="P7" s="19" t="s">
        <v>96</v>
      </c>
      <c r="R7" s="1" t="s">
        <v>97</v>
      </c>
      <c r="S7" s="19" t="s">
        <v>60</v>
      </c>
      <c r="T7" s="1"/>
      <c r="U7" s="1" t="s">
        <v>61</v>
      </c>
      <c r="V7" s="19" t="s">
        <v>100</v>
      </c>
      <c r="W7" s="21"/>
      <c r="X7" s="1" t="s">
        <v>101</v>
      </c>
      <c r="Y7" s="19" t="s">
        <v>122</v>
      </c>
      <c r="Z7" s="21"/>
      <c r="AA7" s="1" t="s">
        <v>123</v>
      </c>
      <c r="AB7" s="19" t="s">
        <v>104</v>
      </c>
      <c r="AC7" s="21"/>
      <c r="AD7" s="1" t="s">
        <v>105</v>
      </c>
      <c r="AE7" s="15"/>
    </row>
    <row r="8" spans="1:31" ht="15.6" x14ac:dyDescent="0.25">
      <c r="A8" s="19" t="s">
        <v>106</v>
      </c>
      <c r="C8" s="21" t="s">
        <v>107</v>
      </c>
      <c r="D8" s="10"/>
      <c r="E8" s="11" t="s">
        <v>108</v>
      </c>
      <c r="F8" s="11"/>
      <c r="G8" s="3" t="s">
        <v>110</v>
      </c>
      <c r="I8" s="1" t="s">
        <v>111</v>
      </c>
      <c r="J8" s="26" t="s">
        <v>112</v>
      </c>
      <c r="K8" s="1"/>
      <c r="L8" s="20" t="s">
        <v>113</v>
      </c>
      <c r="M8" s="19" t="s">
        <v>114</v>
      </c>
      <c r="N8" s="1"/>
      <c r="O8" s="1" t="s">
        <v>115</v>
      </c>
      <c r="P8" s="19" t="s">
        <v>116</v>
      </c>
      <c r="R8" s="1" t="s">
        <v>117</v>
      </c>
      <c r="S8" s="19" t="s">
        <v>79</v>
      </c>
      <c r="T8" s="9"/>
      <c r="U8" s="1" t="s">
        <v>80</v>
      </c>
      <c r="V8" s="19" t="s">
        <v>120</v>
      </c>
      <c r="W8" s="21"/>
      <c r="X8" s="1" t="s">
        <v>121</v>
      </c>
      <c r="Y8" s="19" t="s">
        <v>140</v>
      </c>
      <c r="Z8" s="21"/>
      <c r="AA8" s="1" t="s">
        <v>141</v>
      </c>
      <c r="AB8" s="3"/>
      <c r="AC8" s="25" t="s">
        <v>124</v>
      </c>
      <c r="AD8" s="9" t="s">
        <v>125</v>
      </c>
      <c r="AE8" s="15"/>
    </row>
    <row r="9" spans="1:31" x14ac:dyDescent="0.25">
      <c r="A9" s="54"/>
      <c r="B9" s="11" t="s">
        <v>127</v>
      </c>
      <c r="C9" s="27"/>
      <c r="D9" s="19" t="s">
        <v>128</v>
      </c>
      <c r="E9" s="1"/>
      <c r="F9" s="1" t="str">
        <f>E8</f>
        <v>Maritim</v>
      </c>
      <c r="G9" s="3" t="s">
        <v>109</v>
      </c>
      <c r="I9" s="1" t="s">
        <v>129</v>
      </c>
      <c r="J9" s="19" t="s">
        <v>130</v>
      </c>
      <c r="K9" s="1"/>
      <c r="L9" s="21" t="s">
        <v>131</v>
      </c>
      <c r="M9" s="19" t="s">
        <v>132</v>
      </c>
      <c r="N9" s="9"/>
      <c r="O9" s="1" t="s">
        <v>133</v>
      </c>
      <c r="P9" s="19" t="s">
        <v>134</v>
      </c>
      <c r="R9" s="1" t="s">
        <v>135</v>
      </c>
      <c r="S9" s="19" t="s">
        <v>98</v>
      </c>
      <c r="T9" s="1"/>
      <c r="U9" s="1" t="s">
        <v>99</v>
      </c>
      <c r="V9" s="19" t="s">
        <v>138</v>
      </c>
      <c r="W9" s="21"/>
      <c r="X9" s="1" t="s">
        <v>139</v>
      </c>
      <c r="Y9" s="19" t="s">
        <v>159</v>
      </c>
      <c r="Z9" s="21"/>
      <c r="AA9" s="1" t="s">
        <v>160</v>
      </c>
      <c r="AB9" s="19" t="s">
        <v>142</v>
      </c>
      <c r="AD9" s="1" t="s">
        <v>143</v>
      </c>
      <c r="AE9" s="15"/>
    </row>
    <row r="10" spans="1:31" x14ac:dyDescent="0.25">
      <c r="A10" s="19" t="s">
        <v>145</v>
      </c>
      <c r="C10" s="1" t="s">
        <v>127</v>
      </c>
      <c r="D10" s="10"/>
      <c r="E10" s="11" t="s">
        <v>146</v>
      </c>
      <c r="F10" s="11"/>
      <c r="G10" s="19" t="s">
        <v>147</v>
      </c>
      <c r="I10" s="1" t="s">
        <v>148</v>
      </c>
      <c r="J10" s="19" t="s">
        <v>149</v>
      </c>
      <c r="K10" s="1"/>
      <c r="L10" s="21" t="s">
        <v>150</v>
      </c>
      <c r="M10" s="19" t="s">
        <v>151</v>
      </c>
      <c r="N10" s="9"/>
      <c r="O10" s="1" t="s">
        <v>152</v>
      </c>
      <c r="P10" s="19" t="s">
        <v>153</v>
      </c>
      <c r="R10" s="1" t="s">
        <v>154</v>
      </c>
      <c r="S10" s="19" t="s">
        <v>118</v>
      </c>
      <c r="T10" s="1"/>
      <c r="U10" s="1" t="s">
        <v>119</v>
      </c>
      <c r="V10" s="19" t="s">
        <v>157</v>
      </c>
      <c r="W10" s="21"/>
      <c r="X10" s="1" t="s">
        <v>158</v>
      </c>
      <c r="Y10" s="19" t="s">
        <v>177</v>
      </c>
      <c r="Z10" s="9"/>
      <c r="AA10" s="1" t="s">
        <v>178</v>
      </c>
      <c r="AB10" s="19" t="s">
        <v>161</v>
      </c>
      <c r="AD10" s="1" t="s">
        <v>162</v>
      </c>
      <c r="AE10" s="15"/>
    </row>
    <row r="11" spans="1:31" x14ac:dyDescent="0.25">
      <c r="A11" s="34"/>
      <c r="B11" s="11" t="s">
        <v>163</v>
      </c>
      <c r="C11" s="11"/>
      <c r="D11" s="19" t="s">
        <v>164</v>
      </c>
      <c r="E11" s="1"/>
      <c r="F11" s="1" t="str">
        <f>E10</f>
        <v>Nikko Hotels/Hotel JAL</v>
      </c>
      <c r="G11" s="3" t="s">
        <v>165</v>
      </c>
      <c r="I11" s="1" t="s">
        <v>166</v>
      </c>
      <c r="J11" s="19" t="s">
        <v>167</v>
      </c>
      <c r="K11" s="1"/>
      <c r="L11" s="21" t="s">
        <v>168</v>
      </c>
      <c r="M11" s="19" t="s">
        <v>169</v>
      </c>
      <c r="N11" s="9"/>
      <c r="O11" s="1" t="s">
        <v>170</v>
      </c>
      <c r="P11" s="19" t="s">
        <v>171</v>
      </c>
      <c r="R11" s="1" t="s">
        <v>172</v>
      </c>
      <c r="S11" s="19" t="s">
        <v>136</v>
      </c>
      <c r="T11" s="1"/>
      <c r="U11" s="1" t="s">
        <v>137</v>
      </c>
      <c r="V11" s="3" t="s">
        <v>175</v>
      </c>
      <c r="X11" s="1" t="s">
        <v>176</v>
      </c>
      <c r="Y11" s="19" t="s">
        <v>195</v>
      </c>
      <c r="Z11" s="21"/>
      <c r="AA11" s="1" t="s">
        <v>196</v>
      </c>
      <c r="AB11" s="19" t="s">
        <v>179</v>
      </c>
      <c r="AD11" s="1" t="s">
        <v>180</v>
      </c>
      <c r="AE11" s="15"/>
    </row>
    <row r="12" spans="1:31" x14ac:dyDescent="0.25">
      <c r="A12" s="19" t="s">
        <v>182</v>
      </c>
      <c r="C12" s="1" t="s">
        <v>163</v>
      </c>
      <c r="D12" s="10"/>
      <c r="E12" s="11" t="s">
        <v>183</v>
      </c>
      <c r="F12" s="11"/>
      <c r="G12" s="3" t="s">
        <v>184</v>
      </c>
      <c r="I12" s="1" t="s">
        <v>185</v>
      </c>
      <c r="J12" s="19" t="s">
        <v>186</v>
      </c>
      <c r="K12" s="1"/>
      <c r="L12" s="21" t="s">
        <v>187</v>
      </c>
      <c r="M12" s="10"/>
      <c r="N12" s="14" t="s">
        <v>188</v>
      </c>
      <c r="O12" s="14"/>
      <c r="P12" s="19" t="s">
        <v>189</v>
      </c>
      <c r="R12" s="1" t="s">
        <v>190</v>
      </c>
      <c r="S12" s="19" t="s">
        <v>155</v>
      </c>
      <c r="T12" s="1"/>
      <c r="U12" s="1" t="s">
        <v>156</v>
      </c>
      <c r="V12" s="19" t="s">
        <v>193</v>
      </c>
      <c r="W12" s="21"/>
      <c r="X12" s="1" t="s">
        <v>194</v>
      </c>
      <c r="Y12" s="19" t="s">
        <v>972</v>
      </c>
      <c r="Z12" s="21"/>
      <c r="AA12" s="1" t="s">
        <v>973</v>
      </c>
      <c r="AB12" s="19" t="s">
        <v>197</v>
      </c>
      <c r="AD12" s="1" t="s">
        <v>198</v>
      </c>
      <c r="AE12" s="15"/>
    </row>
    <row r="13" spans="1:31" ht="15.6" x14ac:dyDescent="0.25">
      <c r="A13" s="13" t="s">
        <v>0</v>
      </c>
      <c r="B13" s="11" t="s">
        <v>201</v>
      </c>
      <c r="C13" s="11"/>
      <c r="D13" s="19" t="s">
        <v>202</v>
      </c>
      <c r="E13" s="16"/>
      <c r="F13" s="1" t="s">
        <v>183</v>
      </c>
      <c r="G13" s="3" t="s">
        <v>203</v>
      </c>
      <c r="I13" s="1" t="s">
        <v>204</v>
      </c>
      <c r="J13" s="3" t="s">
        <v>205</v>
      </c>
      <c r="K13" s="1"/>
      <c r="L13" s="1" t="s">
        <v>206</v>
      </c>
      <c r="M13" s="19" t="s">
        <v>207</v>
      </c>
      <c r="N13" s="1"/>
      <c r="O13" s="1" t="str">
        <f>N12</f>
        <v>Amadeus Linkhotel</v>
      </c>
      <c r="P13" s="10"/>
      <c r="Q13" s="11" t="s">
        <v>208</v>
      </c>
      <c r="R13" s="11"/>
      <c r="S13" s="19" t="s">
        <v>173</v>
      </c>
      <c r="T13" s="1"/>
      <c r="U13" s="1" t="s">
        <v>174</v>
      </c>
      <c r="V13" s="19" t="s">
        <v>211</v>
      </c>
      <c r="X13" s="1" t="s">
        <v>212</v>
      </c>
      <c r="Y13" s="19" t="s">
        <v>213</v>
      </c>
      <c r="Z13" s="21"/>
      <c r="AA13" s="1" t="s">
        <v>214</v>
      </c>
      <c r="AB13" s="19" t="s">
        <v>215</v>
      </c>
      <c r="AD13" s="1" t="s">
        <v>216</v>
      </c>
      <c r="AE13" s="15"/>
    </row>
    <row r="14" spans="1:31" ht="15.6" x14ac:dyDescent="0.25">
      <c r="A14" s="19" t="s">
        <v>217</v>
      </c>
      <c r="B14" s="16"/>
      <c r="C14" s="1" t="s">
        <v>218</v>
      </c>
      <c r="D14" s="10"/>
      <c r="E14" s="11" t="s">
        <v>68</v>
      </c>
      <c r="F14" s="11"/>
      <c r="G14" s="3" t="s">
        <v>219</v>
      </c>
      <c r="I14" s="1" t="s">
        <v>220</v>
      </c>
      <c r="J14" s="19" t="s">
        <v>221</v>
      </c>
      <c r="K14" s="1"/>
      <c r="L14" s="21" t="s">
        <v>222</v>
      </c>
      <c r="M14" s="19" t="s">
        <v>223</v>
      </c>
      <c r="N14" s="1"/>
      <c r="O14" s="1" t="s">
        <v>224</v>
      </c>
      <c r="P14" s="19" t="s">
        <v>225</v>
      </c>
      <c r="Q14" s="9"/>
      <c r="R14" s="1" t="s">
        <v>226</v>
      </c>
      <c r="S14" s="19" t="s">
        <v>191</v>
      </c>
      <c r="T14" s="1"/>
      <c r="U14" s="1" t="s">
        <v>192</v>
      </c>
      <c r="V14" s="19" t="s">
        <v>229</v>
      </c>
      <c r="X14" s="1" t="s">
        <v>230</v>
      </c>
      <c r="Y14" s="19" t="s">
        <v>231</v>
      </c>
      <c r="Z14" s="21"/>
      <c r="AA14" s="1" t="s">
        <v>232</v>
      </c>
      <c r="AB14" s="3"/>
      <c r="AC14" s="25" t="s">
        <v>233</v>
      </c>
      <c r="AD14" s="9" t="s">
        <v>234</v>
      </c>
      <c r="AE14" s="15"/>
    </row>
    <row r="15" spans="1:31" ht="15.6" x14ac:dyDescent="0.25">
      <c r="A15" s="19" t="s">
        <v>236</v>
      </c>
      <c r="C15" s="1" t="s">
        <v>237</v>
      </c>
      <c r="D15" s="56" t="s">
        <v>85</v>
      </c>
      <c r="E15" s="24"/>
      <c r="F15" s="24" t="s">
        <v>68</v>
      </c>
      <c r="G15" s="3" t="s">
        <v>238</v>
      </c>
      <c r="I15" s="1" t="s">
        <v>239</v>
      </c>
      <c r="J15" s="26" t="s">
        <v>240</v>
      </c>
      <c r="K15" s="1"/>
      <c r="L15" s="20" t="s">
        <v>241</v>
      </c>
      <c r="M15" s="13" t="s">
        <v>242</v>
      </c>
      <c r="N15" s="11" t="s">
        <v>243</v>
      </c>
      <c r="O15" s="11"/>
      <c r="P15" s="19" t="s">
        <v>244</v>
      </c>
      <c r="R15" s="1" t="str">
        <f>Q13</f>
        <v>Reconline</v>
      </c>
      <c r="S15" s="19" t="s">
        <v>209</v>
      </c>
      <c r="T15" s="1"/>
      <c r="U15" s="1" t="s">
        <v>210</v>
      </c>
      <c r="V15" s="19" t="s">
        <v>247</v>
      </c>
      <c r="W15" s="9"/>
      <c r="X15" s="21" t="s">
        <v>248</v>
      </c>
      <c r="Y15" s="19" t="s">
        <v>249</v>
      </c>
      <c r="Z15" s="21"/>
      <c r="AA15" s="1" t="s">
        <v>250</v>
      </c>
      <c r="AB15" s="19" t="s">
        <v>251</v>
      </c>
      <c r="AC15" s="45"/>
      <c r="AD15" s="1" t="s">
        <v>252</v>
      </c>
      <c r="AE15" s="15"/>
    </row>
    <row r="16" spans="1:31" x14ac:dyDescent="0.25">
      <c r="A16" s="23"/>
      <c r="B16" s="11" t="s">
        <v>253</v>
      </c>
      <c r="C16" s="27"/>
      <c r="D16" s="56"/>
      <c r="G16" s="3" t="s">
        <v>254</v>
      </c>
      <c r="I16" s="1" t="s">
        <v>255</v>
      </c>
      <c r="J16" s="19" t="s">
        <v>256</v>
      </c>
      <c r="K16" s="1"/>
      <c r="L16" s="21" t="s">
        <v>257</v>
      </c>
      <c r="M16" s="19" t="s">
        <v>258</v>
      </c>
      <c r="N16" s="1"/>
      <c r="O16" s="1" t="s">
        <v>259</v>
      </c>
      <c r="P16" s="10"/>
      <c r="Q16" s="11" t="s">
        <v>959</v>
      </c>
      <c r="R16" s="11"/>
      <c r="S16" s="19" t="s">
        <v>227</v>
      </c>
      <c r="T16" s="1"/>
      <c r="U16" s="1" t="s">
        <v>228</v>
      </c>
      <c r="V16" s="19" t="s">
        <v>262</v>
      </c>
      <c r="W16" s="21"/>
      <c r="X16" s="1" t="s">
        <v>263</v>
      </c>
      <c r="Y16" s="19" t="s">
        <v>264</v>
      </c>
      <c r="Z16" s="21"/>
      <c r="AA16" s="1" t="s">
        <v>265</v>
      </c>
      <c r="AB16" s="19" t="s">
        <v>266</v>
      </c>
      <c r="AC16" s="45"/>
      <c r="AD16" s="2" t="s">
        <v>267</v>
      </c>
      <c r="AE16" s="15"/>
    </row>
    <row r="17" spans="1:31" ht="15.6" x14ac:dyDescent="0.25">
      <c r="A17" s="19" t="s">
        <v>268</v>
      </c>
      <c r="C17" s="1" t="s">
        <v>269</v>
      </c>
      <c r="D17" s="56"/>
      <c r="G17" s="3" t="s">
        <v>270</v>
      </c>
      <c r="I17" s="1" t="s">
        <v>271</v>
      </c>
      <c r="J17" s="19" t="s">
        <v>272</v>
      </c>
      <c r="K17" s="1"/>
      <c r="L17" s="21" t="s">
        <v>273</v>
      </c>
      <c r="M17" s="19" t="s">
        <v>274</v>
      </c>
      <c r="N17" s="1"/>
      <c r="O17" s="1" t="s">
        <v>275</v>
      </c>
      <c r="P17" s="19" t="s">
        <v>291</v>
      </c>
      <c r="R17" s="1" t="s">
        <v>292</v>
      </c>
      <c r="S17" s="19" t="s">
        <v>245</v>
      </c>
      <c r="T17" s="1"/>
      <c r="U17" s="1" t="s">
        <v>246</v>
      </c>
      <c r="V17" s="19" t="s">
        <v>279</v>
      </c>
      <c r="X17" s="1" t="s">
        <v>280</v>
      </c>
      <c r="Y17" s="19" t="s">
        <v>281</v>
      </c>
      <c r="Z17" s="16"/>
      <c r="AA17" s="1" t="s">
        <v>282</v>
      </c>
      <c r="AB17" s="3"/>
      <c r="AC17" s="31" t="s">
        <v>283</v>
      </c>
      <c r="AD17" s="9" t="s">
        <v>284</v>
      </c>
      <c r="AE17" s="15"/>
    </row>
    <row r="18" spans="1:31" x14ac:dyDescent="0.25">
      <c r="A18" s="10"/>
      <c r="B18" s="11" t="s">
        <v>331</v>
      </c>
      <c r="C18" s="11"/>
      <c r="D18" s="3"/>
      <c r="E18" s="16"/>
      <c r="F18" s="16"/>
      <c r="G18" s="3" t="s">
        <v>285</v>
      </c>
      <c r="I18" s="1" t="s">
        <v>286</v>
      </c>
      <c r="J18" s="26" t="s">
        <v>287</v>
      </c>
      <c r="K18" s="18"/>
      <c r="L18" s="20" t="s">
        <v>288</v>
      </c>
      <c r="M18" s="19" t="s">
        <v>289</v>
      </c>
      <c r="N18" s="1"/>
      <c r="O18" s="1" t="s">
        <v>290</v>
      </c>
      <c r="P18" s="19" t="s">
        <v>309</v>
      </c>
      <c r="R18" s="1" t="s">
        <v>310</v>
      </c>
      <c r="S18" s="19" t="s">
        <v>260</v>
      </c>
      <c r="T18" s="1"/>
      <c r="U18" s="1" t="s">
        <v>261</v>
      </c>
      <c r="V18" s="19" t="s">
        <v>295</v>
      </c>
      <c r="W18" s="21"/>
      <c r="X18" s="1" t="s">
        <v>296</v>
      </c>
      <c r="Y18" s="19" t="s">
        <v>297</v>
      </c>
      <c r="Z18" s="21"/>
      <c r="AA18" s="1" t="s">
        <v>298</v>
      </c>
      <c r="AB18" s="19" t="s">
        <v>299</v>
      </c>
      <c r="AC18" s="21"/>
      <c r="AD18" s="1" t="s">
        <v>300</v>
      </c>
      <c r="AE18" s="15"/>
    </row>
    <row r="19" spans="1:31" x14ac:dyDescent="0.25">
      <c r="A19" s="19" t="s">
        <v>345</v>
      </c>
      <c r="C19" s="1" t="str">
        <f>B18</f>
        <v>ReservHotel</v>
      </c>
      <c r="D19" s="56"/>
      <c r="G19" s="3" t="s">
        <v>303</v>
      </c>
      <c r="I19" s="1" t="s">
        <v>304</v>
      </c>
      <c r="J19" s="19" t="s">
        <v>305</v>
      </c>
      <c r="K19" s="21"/>
      <c r="L19" s="1" t="s">
        <v>306</v>
      </c>
      <c r="M19" s="19" t="s">
        <v>961</v>
      </c>
      <c r="N19" s="1"/>
      <c r="O19" s="1" t="s">
        <v>962</v>
      </c>
      <c r="P19" s="10"/>
      <c r="Q19" s="11" t="s">
        <v>324</v>
      </c>
      <c r="R19" s="27"/>
      <c r="S19" s="19" t="s">
        <v>277</v>
      </c>
      <c r="T19" s="1"/>
      <c r="U19" s="1" t="s">
        <v>278</v>
      </c>
      <c r="V19" s="3" t="s">
        <v>313</v>
      </c>
      <c r="X19" s="1" t="s">
        <v>314</v>
      </c>
      <c r="Y19" s="19" t="s">
        <v>315</v>
      </c>
      <c r="Z19" s="21"/>
      <c r="AA19" s="1" t="s">
        <v>316</v>
      </c>
      <c r="AB19" s="19" t="s">
        <v>317</v>
      </c>
      <c r="AD19" s="1" t="s">
        <v>318</v>
      </c>
      <c r="AE19" s="15"/>
    </row>
    <row r="20" spans="1:31" x14ac:dyDescent="0.25">
      <c r="A20" s="10"/>
      <c r="B20" s="11" t="s">
        <v>360</v>
      </c>
      <c r="C20" s="27"/>
      <c r="D20" s="56"/>
      <c r="G20" s="3" t="s">
        <v>319</v>
      </c>
      <c r="I20" s="1" t="s">
        <v>320</v>
      </c>
      <c r="J20" s="19" t="s">
        <v>321</v>
      </c>
      <c r="K20" s="1"/>
      <c r="L20" s="1" t="s">
        <v>322</v>
      </c>
      <c r="M20" s="19" t="s">
        <v>307</v>
      </c>
      <c r="N20" s="1"/>
      <c r="O20" s="1" t="s">
        <v>308</v>
      </c>
      <c r="P20" s="19" t="s">
        <v>337</v>
      </c>
      <c r="R20" s="1" t="s">
        <v>963</v>
      </c>
      <c r="S20" s="19" t="s">
        <v>293</v>
      </c>
      <c r="T20" s="1"/>
      <c r="U20" s="1" t="s">
        <v>294</v>
      </c>
      <c r="V20" s="3" t="s">
        <v>327</v>
      </c>
      <c r="X20" s="1" t="s">
        <v>328</v>
      </c>
      <c r="Y20" s="19" t="s">
        <v>329</v>
      </c>
      <c r="Z20" s="21"/>
      <c r="AA20" s="1" t="s">
        <v>330</v>
      </c>
      <c r="AB20" s="3"/>
      <c r="AE20" s="15"/>
    </row>
    <row r="21" spans="1:31" ht="15.6" x14ac:dyDescent="0.25">
      <c r="A21" s="19" t="s">
        <v>375</v>
      </c>
      <c r="C21" s="1" t="s">
        <v>960</v>
      </c>
      <c r="D21" s="56"/>
      <c r="G21" s="3" t="s">
        <v>332</v>
      </c>
      <c r="I21" s="1" t="s">
        <v>333</v>
      </c>
      <c r="J21" s="19" t="s">
        <v>564</v>
      </c>
      <c r="K21" s="21"/>
      <c r="L21" s="1" t="s">
        <v>565</v>
      </c>
      <c r="M21" s="10"/>
      <c r="N21" s="11" t="s">
        <v>323</v>
      </c>
      <c r="O21" s="11"/>
      <c r="P21" s="10"/>
      <c r="Q21" s="11" t="s">
        <v>351</v>
      </c>
      <c r="R21" s="11"/>
      <c r="S21" s="19" t="s">
        <v>311</v>
      </c>
      <c r="T21" s="1"/>
      <c r="U21" s="1" t="s">
        <v>312</v>
      </c>
      <c r="V21" s="19" t="s">
        <v>339</v>
      </c>
      <c r="X21" s="1" t="s">
        <v>340</v>
      </c>
      <c r="Y21" s="19" t="s">
        <v>341</v>
      </c>
      <c r="Z21" s="1"/>
      <c r="AA21" s="1" t="s">
        <v>342</v>
      </c>
      <c r="AB21" s="33" t="s">
        <v>343</v>
      </c>
      <c r="AD21" s="1" t="s">
        <v>344</v>
      </c>
      <c r="AE21" s="15"/>
    </row>
    <row r="22" spans="1:31" x14ac:dyDescent="0.25">
      <c r="A22" s="19" t="s">
        <v>390</v>
      </c>
      <c r="C22" s="1" t="s">
        <v>360</v>
      </c>
      <c r="D22" s="56"/>
      <c r="G22" s="3" t="s">
        <v>346</v>
      </c>
      <c r="I22" s="1" t="s">
        <v>347</v>
      </c>
      <c r="J22" s="3" t="s">
        <v>334</v>
      </c>
      <c r="K22" s="1"/>
      <c r="L22" s="32" t="s">
        <v>335</v>
      </c>
      <c r="M22" s="19" t="s">
        <v>336</v>
      </c>
      <c r="N22" s="1"/>
      <c r="O22" s="1" t="s">
        <v>323</v>
      </c>
      <c r="P22" s="19" t="s">
        <v>367</v>
      </c>
      <c r="Q22" s="16"/>
      <c r="R22" s="1" t="s">
        <v>368</v>
      </c>
      <c r="S22" s="19" t="s">
        <v>325</v>
      </c>
      <c r="T22" s="1"/>
      <c r="U22" s="1" t="s">
        <v>326</v>
      </c>
      <c r="V22" s="19" t="s">
        <v>354</v>
      </c>
      <c r="W22" s="21"/>
      <c r="X22" s="1" t="s">
        <v>355</v>
      </c>
      <c r="Y22" s="19" t="s">
        <v>356</v>
      </c>
      <c r="Z22" s="21"/>
      <c r="AA22" s="1" t="s">
        <v>357</v>
      </c>
      <c r="AB22" s="3" t="s">
        <v>358</v>
      </c>
      <c r="AC22" s="45"/>
      <c r="AD22" s="1" t="s">
        <v>359</v>
      </c>
      <c r="AE22" s="15"/>
    </row>
    <row r="23" spans="1:31" x14ac:dyDescent="0.25">
      <c r="A23" s="10"/>
      <c r="B23" s="11" t="s">
        <v>965</v>
      </c>
      <c r="C23" s="11"/>
      <c r="D23" s="56"/>
      <c r="G23" s="3" t="s">
        <v>361</v>
      </c>
      <c r="I23" s="1" t="s">
        <v>362</v>
      </c>
      <c r="J23" s="19" t="s">
        <v>348</v>
      </c>
      <c r="K23" s="1"/>
      <c r="L23" s="21" t="s">
        <v>349</v>
      </c>
      <c r="M23" s="29"/>
      <c r="N23" s="14" t="s">
        <v>350</v>
      </c>
      <c r="O23" s="12"/>
      <c r="P23" s="19" t="s">
        <v>381</v>
      </c>
      <c r="Q23" s="16"/>
      <c r="R23" s="1" t="s">
        <v>351</v>
      </c>
      <c r="S23" s="10" t="s">
        <v>967</v>
      </c>
      <c r="T23" s="11" t="s">
        <v>338</v>
      </c>
      <c r="U23" s="4"/>
      <c r="V23" s="19" t="s">
        <v>371</v>
      </c>
      <c r="W23" s="21"/>
      <c r="X23" s="1" t="s">
        <v>372</v>
      </c>
      <c r="Y23" s="19" t="s">
        <v>373</v>
      </c>
      <c r="Z23" s="21"/>
      <c r="AA23" s="1" t="s">
        <v>374</v>
      </c>
      <c r="AB23" s="3"/>
      <c r="AE23" s="15"/>
    </row>
    <row r="24" spans="1:31" ht="15.6" x14ac:dyDescent="0.25">
      <c r="A24" s="19" t="s">
        <v>902</v>
      </c>
      <c r="C24" s="1" t="s">
        <v>966</v>
      </c>
      <c r="D24" s="56"/>
      <c r="G24" s="3" t="s">
        <v>376</v>
      </c>
      <c r="I24" s="1" t="s">
        <v>377</v>
      </c>
      <c r="J24" s="19" t="s">
        <v>626</v>
      </c>
      <c r="K24" s="21"/>
      <c r="L24" s="1" t="s">
        <v>627</v>
      </c>
      <c r="M24" s="3" t="s">
        <v>365</v>
      </c>
      <c r="N24" s="1"/>
      <c r="O24" s="1" t="s">
        <v>366</v>
      </c>
      <c r="P24" s="10"/>
      <c r="Q24" s="11" t="s">
        <v>397</v>
      </c>
      <c r="R24" s="11"/>
      <c r="S24" s="33" t="s">
        <v>352</v>
      </c>
      <c r="T24" s="1"/>
      <c r="U24" s="1" t="s">
        <v>353</v>
      </c>
      <c r="V24" s="19" t="s">
        <v>384</v>
      </c>
      <c r="W24" s="21"/>
      <c r="X24" s="1" t="s">
        <v>385</v>
      </c>
      <c r="Y24" s="19" t="s">
        <v>386</v>
      </c>
      <c r="Z24" s="21"/>
      <c r="AA24" s="1" t="s">
        <v>387</v>
      </c>
      <c r="AB24" s="3"/>
      <c r="AC24" s="9" t="s">
        <v>388</v>
      </c>
      <c r="AD24" s="9" t="s">
        <v>389</v>
      </c>
      <c r="AE24" s="15"/>
    </row>
    <row r="25" spans="1:31" x14ac:dyDescent="0.25">
      <c r="A25" s="10"/>
      <c r="B25" s="11" t="s">
        <v>406</v>
      </c>
      <c r="C25" s="11"/>
      <c r="D25" s="56"/>
      <c r="G25" s="3" t="s">
        <v>391</v>
      </c>
      <c r="I25" s="1" t="s">
        <v>392</v>
      </c>
      <c r="J25" s="19" t="s">
        <v>363</v>
      </c>
      <c r="K25" s="1"/>
      <c r="L25" s="21" t="s">
        <v>364</v>
      </c>
      <c r="M25" s="10"/>
      <c r="N25" s="11" t="s">
        <v>380</v>
      </c>
      <c r="O25" s="11"/>
      <c r="P25" s="19" t="s">
        <v>412</v>
      </c>
      <c r="R25" s="1" t="str">
        <f>Q24</f>
        <v>Travelodge UK</v>
      </c>
      <c r="S25" s="19" t="s">
        <v>369</v>
      </c>
      <c r="T25" s="21"/>
      <c r="U25" s="1" t="s">
        <v>370</v>
      </c>
      <c r="V25" s="19" t="s">
        <v>415</v>
      </c>
      <c r="W25" s="21"/>
      <c r="X25" s="1" t="s">
        <v>416</v>
      </c>
      <c r="Y25" s="19" t="s">
        <v>402</v>
      </c>
      <c r="Z25" s="21"/>
      <c r="AA25" s="1" t="s">
        <v>403</v>
      </c>
      <c r="AB25" s="19" t="s">
        <v>400</v>
      </c>
      <c r="AC25" s="21"/>
      <c r="AD25" s="1" t="s">
        <v>401</v>
      </c>
      <c r="AE25" s="15"/>
    </row>
    <row r="26" spans="1:31" x14ac:dyDescent="0.25">
      <c r="A26" s="19" t="s">
        <v>421</v>
      </c>
      <c r="C26" s="1" t="s">
        <v>406</v>
      </c>
      <c r="D26" s="56"/>
      <c r="E26" s="20"/>
      <c r="F26" s="20"/>
      <c r="G26" s="3" t="s">
        <v>407</v>
      </c>
      <c r="I26" s="1" t="s">
        <v>408</v>
      </c>
      <c r="J26" s="19" t="s">
        <v>378</v>
      </c>
      <c r="K26" s="9"/>
      <c r="L26" s="21" t="s">
        <v>379</v>
      </c>
      <c r="M26" s="19" t="s">
        <v>395</v>
      </c>
      <c r="N26" s="1"/>
      <c r="O26" s="1" t="s">
        <v>396</v>
      </c>
      <c r="P26" s="23"/>
      <c r="Q26" s="11" t="s">
        <v>181</v>
      </c>
      <c r="R26" s="27"/>
      <c r="S26" s="19" t="s">
        <v>382</v>
      </c>
      <c r="T26" s="1"/>
      <c r="U26" s="1" t="s">
        <v>383</v>
      </c>
      <c r="V26" s="19" t="s">
        <v>429</v>
      </c>
      <c r="W26" s="21"/>
      <c r="X26" s="1" t="s">
        <v>430</v>
      </c>
      <c r="Y26" s="19" t="s">
        <v>417</v>
      </c>
      <c r="Z26" s="21"/>
      <c r="AA26" s="1" t="s">
        <v>418</v>
      </c>
      <c r="AB26" s="19" t="s">
        <v>404</v>
      </c>
      <c r="AC26" s="9"/>
      <c r="AD26" s="1" t="s">
        <v>405</v>
      </c>
      <c r="AE26" s="15"/>
    </row>
    <row r="27" spans="1:31" x14ac:dyDescent="0.25">
      <c r="A27" s="10"/>
      <c r="B27" s="11" t="s">
        <v>435</v>
      </c>
      <c r="C27" s="27"/>
      <c r="D27" s="56"/>
      <c r="E27" s="20"/>
      <c r="F27" s="20"/>
      <c r="G27" s="3" t="s">
        <v>451</v>
      </c>
      <c r="I27" s="1" t="s">
        <v>971</v>
      </c>
      <c r="J27" s="19" t="s">
        <v>393</v>
      </c>
      <c r="K27" s="1"/>
      <c r="L27" s="21" t="s">
        <v>394</v>
      </c>
      <c r="M27" s="19" t="s">
        <v>411</v>
      </c>
      <c r="N27" s="1"/>
      <c r="O27" s="1" t="s">
        <v>380</v>
      </c>
      <c r="P27" s="19" t="s">
        <v>199</v>
      </c>
      <c r="R27" s="1" t="s">
        <v>200</v>
      </c>
      <c r="S27" s="3" t="s">
        <v>398</v>
      </c>
      <c r="T27" s="1"/>
      <c r="U27" s="1" t="s">
        <v>399</v>
      </c>
      <c r="V27" s="19" t="s">
        <v>443</v>
      </c>
      <c r="X27" s="1" t="s">
        <v>444</v>
      </c>
      <c r="Y27" s="19" t="s">
        <v>431</v>
      </c>
      <c r="Z27" s="21"/>
      <c r="AA27" s="1" t="s">
        <v>432</v>
      </c>
      <c r="AB27" s="19" t="s">
        <v>419</v>
      </c>
      <c r="AC27" s="16"/>
      <c r="AD27" s="1" t="s">
        <v>420</v>
      </c>
      <c r="AE27" s="15"/>
    </row>
    <row r="28" spans="1:31" x14ac:dyDescent="0.25">
      <c r="A28" s="19" t="s">
        <v>449</v>
      </c>
      <c r="C28" s="1" t="s">
        <v>450</v>
      </c>
      <c r="D28" s="56"/>
      <c r="G28" s="3" t="s">
        <v>422</v>
      </c>
      <c r="I28" s="1" t="s">
        <v>423</v>
      </c>
      <c r="J28" s="19" t="s">
        <v>409</v>
      </c>
      <c r="K28" s="1"/>
      <c r="L28" s="21" t="s">
        <v>410</v>
      </c>
      <c r="M28" s="10"/>
      <c r="N28" s="11" t="s">
        <v>426</v>
      </c>
      <c r="O28" s="11"/>
      <c r="P28" s="15"/>
      <c r="S28" s="3" t="s">
        <v>413</v>
      </c>
      <c r="T28" s="1"/>
      <c r="U28" s="1" t="s">
        <v>414</v>
      </c>
      <c r="V28" s="19" t="s">
        <v>458</v>
      </c>
      <c r="W28" s="21"/>
      <c r="X28" s="1" t="s">
        <v>459</v>
      </c>
      <c r="Y28" s="19" t="s">
        <v>445</v>
      </c>
      <c r="Z28" s="21"/>
      <c r="AA28" s="1" t="s">
        <v>446</v>
      </c>
      <c r="AB28" s="19" t="s">
        <v>433</v>
      </c>
      <c r="AC28" s="21"/>
      <c r="AD28" s="1" t="s">
        <v>434</v>
      </c>
      <c r="AE28" s="15"/>
    </row>
    <row r="29" spans="1:31" x14ac:dyDescent="0.25">
      <c r="A29" s="19" t="s">
        <v>464</v>
      </c>
      <c r="C29" s="1" t="s">
        <v>465</v>
      </c>
      <c r="D29" s="56"/>
      <c r="G29" s="3" t="s">
        <v>436</v>
      </c>
      <c r="I29" s="1" t="s">
        <v>437</v>
      </c>
      <c r="J29" s="19" t="s">
        <v>424</v>
      </c>
      <c r="K29" s="1"/>
      <c r="L29" s="1" t="s">
        <v>425</v>
      </c>
      <c r="M29" s="19" t="s">
        <v>440</v>
      </c>
      <c r="N29" s="1"/>
      <c r="O29" s="1" t="str">
        <f>N28</f>
        <v>Millennium/Copthorne</v>
      </c>
      <c r="P29" s="15"/>
      <c r="S29" s="3" t="s">
        <v>427</v>
      </c>
      <c r="T29" s="1"/>
      <c r="U29" s="1" t="s">
        <v>428</v>
      </c>
      <c r="V29" s="19" t="s">
        <v>474</v>
      </c>
      <c r="X29" s="1" t="s">
        <v>475</v>
      </c>
      <c r="Y29" s="19" t="s">
        <v>460</v>
      </c>
      <c r="Z29" s="21"/>
      <c r="AA29" s="1" t="s">
        <v>461</v>
      </c>
      <c r="AB29" s="19" t="s">
        <v>447</v>
      </c>
      <c r="AD29" s="1" t="s">
        <v>448</v>
      </c>
      <c r="AE29" s="15"/>
    </row>
    <row r="30" spans="1:31" ht="15.6" x14ac:dyDescent="0.25">
      <c r="A30" s="19" t="s">
        <v>956</v>
      </c>
      <c r="C30" s="1" t="s">
        <v>465</v>
      </c>
      <c r="D30" s="56"/>
      <c r="E30" s="20"/>
      <c r="F30" s="20"/>
      <c r="G30" s="3" t="s">
        <v>466</v>
      </c>
      <c r="I30" s="1" t="s">
        <v>467</v>
      </c>
      <c r="J30" s="26" t="s">
        <v>438</v>
      </c>
      <c r="K30" s="1"/>
      <c r="L30" s="20" t="s">
        <v>439</v>
      </c>
      <c r="M30" s="10" t="s">
        <v>0</v>
      </c>
      <c r="N30" s="11" t="s">
        <v>455</v>
      </c>
      <c r="O30" s="11"/>
      <c r="P30" s="15"/>
      <c r="S30" s="13" t="s">
        <v>441</v>
      </c>
      <c r="T30" s="11" t="s">
        <v>442</v>
      </c>
      <c r="U30" s="11"/>
      <c r="V30" s="19" t="s">
        <v>486</v>
      </c>
      <c r="W30" s="21"/>
      <c r="X30" s="1" t="s">
        <v>487</v>
      </c>
      <c r="Y30" s="19" t="s">
        <v>476</v>
      </c>
      <c r="Z30" s="21"/>
      <c r="AA30" s="1" t="s">
        <v>477</v>
      </c>
      <c r="AB30" s="19" t="s">
        <v>462</v>
      </c>
      <c r="AC30" s="16"/>
      <c r="AD30" s="1" t="s">
        <v>463</v>
      </c>
      <c r="AE30" s="15"/>
    </row>
    <row r="31" spans="1:31" ht="15.6" x14ac:dyDescent="0.25">
      <c r="A31" s="10"/>
      <c r="B31" s="11" t="s">
        <v>126</v>
      </c>
      <c r="C31" s="11"/>
      <c r="D31" s="3"/>
      <c r="E31" s="21"/>
      <c r="F31" s="21"/>
      <c r="G31" s="3" t="s">
        <v>480</v>
      </c>
      <c r="I31" s="1" t="s">
        <v>481</v>
      </c>
      <c r="J31" s="10" t="s">
        <v>453</v>
      </c>
      <c r="K31" s="11" t="s">
        <v>454</v>
      </c>
      <c r="L31" s="11"/>
      <c r="M31" s="33" t="s">
        <v>470</v>
      </c>
      <c r="N31" s="1"/>
      <c r="O31" s="1" t="s">
        <v>471</v>
      </c>
      <c r="P31" s="15"/>
      <c r="S31" s="19" t="s">
        <v>472</v>
      </c>
      <c r="T31" s="1"/>
      <c r="U31" s="1" t="s">
        <v>473</v>
      </c>
      <c r="V31" s="19" t="s">
        <v>496</v>
      </c>
      <c r="W31" s="21"/>
      <c r="X31" s="1" t="s">
        <v>497</v>
      </c>
      <c r="Y31" s="19" t="s">
        <v>488</v>
      </c>
      <c r="Z31" s="21"/>
      <c r="AA31" s="1" t="s">
        <v>489</v>
      </c>
      <c r="AB31" s="19" t="s">
        <v>478</v>
      </c>
      <c r="AC31" s="16"/>
      <c r="AD31" s="1" t="s">
        <v>479</v>
      </c>
      <c r="AE31" s="15"/>
    </row>
    <row r="32" spans="1:31" x14ac:dyDescent="0.25">
      <c r="A32" s="56" t="s">
        <v>144</v>
      </c>
      <c r="B32" s="24"/>
      <c r="C32" s="24" t="s">
        <v>126</v>
      </c>
      <c r="D32" s="3"/>
      <c r="E32" s="21"/>
      <c r="F32" s="21"/>
      <c r="G32" s="3" t="s">
        <v>490</v>
      </c>
      <c r="I32" s="1" t="s">
        <v>491</v>
      </c>
      <c r="J32" s="19" t="s">
        <v>468</v>
      </c>
      <c r="K32" s="1"/>
      <c r="L32" s="1" t="s">
        <v>469</v>
      </c>
      <c r="M32" s="30"/>
      <c r="P32" s="15"/>
      <c r="S32" s="19" t="s">
        <v>484</v>
      </c>
      <c r="T32" s="1"/>
      <c r="U32" s="1" t="s">
        <v>485</v>
      </c>
      <c r="V32" s="19" t="s">
        <v>507</v>
      </c>
      <c r="W32" s="21"/>
      <c r="X32" s="1" t="s">
        <v>508</v>
      </c>
      <c r="Y32" s="19" t="s">
        <v>498</v>
      </c>
      <c r="Z32" s="21"/>
      <c r="AA32" s="1" t="s">
        <v>499</v>
      </c>
      <c r="AB32" s="19" t="s">
        <v>668</v>
      </c>
      <c r="AC32" s="21"/>
      <c r="AD32" s="1" t="s">
        <v>669</v>
      </c>
      <c r="AE32" s="15"/>
    </row>
    <row r="33" spans="1:31" x14ac:dyDescent="0.25">
      <c r="A33" s="15"/>
      <c r="D33" s="56"/>
      <c r="G33" s="3" t="s">
        <v>502</v>
      </c>
      <c r="I33" s="1" t="s">
        <v>503</v>
      </c>
      <c r="J33" s="19" t="s">
        <v>482</v>
      </c>
      <c r="K33" s="1"/>
      <c r="L33" s="1" t="s">
        <v>483</v>
      </c>
      <c r="M33" s="30"/>
      <c r="P33" s="15"/>
      <c r="Q33" s="9"/>
      <c r="R33" s="9"/>
      <c r="S33" s="19" t="s">
        <v>494</v>
      </c>
      <c r="T33" s="1"/>
      <c r="U33" s="1" t="s">
        <v>495</v>
      </c>
      <c r="V33" s="19" t="s">
        <v>519</v>
      </c>
      <c r="W33" s="21"/>
      <c r="X33" s="1" t="s">
        <v>520</v>
      </c>
      <c r="Y33" s="19" t="s">
        <v>301</v>
      </c>
      <c r="Z33" s="1"/>
      <c r="AA33" s="1" t="s">
        <v>302</v>
      </c>
      <c r="AB33" s="3"/>
      <c r="AE33" s="15"/>
    </row>
    <row r="34" spans="1:31" x14ac:dyDescent="0.25">
      <c r="A34" s="15"/>
      <c r="D34" s="56"/>
      <c r="G34" s="3" t="s">
        <v>513</v>
      </c>
      <c r="I34" s="1" t="s">
        <v>514</v>
      </c>
      <c r="J34" s="19" t="s">
        <v>492</v>
      </c>
      <c r="K34" s="1"/>
      <c r="L34" s="1" t="s">
        <v>493</v>
      </c>
      <c r="M34" s="30"/>
      <c r="P34" s="15"/>
      <c r="S34" s="19" t="s">
        <v>505</v>
      </c>
      <c r="T34" s="1"/>
      <c r="U34" s="1" t="s">
        <v>506</v>
      </c>
      <c r="V34" s="3" t="s">
        <v>530</v>
      </c>
      <c r="X34" s="1" t="s">
        <v>531</v>
      </c>
      <c r="Y34" s="19" t="s">
        <v>509</v>
      </c>
      <c r="Z34" s="21"/>
      <c r="AA34" s="1" t="s">
        <v>510</v>
      </c>
      <c r="AB34" s="3"/>
      <c r="AC34" s="9" t="s">
        <v>500</v>
      </c>
      <c r="AD34" s="9" t="s">
        <v>501</v>
      </c>
      <c r="AE34" s="15"/>
    </row>
    <row r="35" spans="1:31" ht="15.6" x14ac:dyDescent="0.25">
      <c r="A35" s="15"/>
      <c r="D35" s="56"/>
      <c r="G35" s="13" t="s">
        <v>525</v>
      </c>
      <c r="H35" s="11" t="s">
        <v>526</v>
      </c>
      <c r="I35" s="11"/>
      <c r="J35" s="10"/>
      <c r="K35" s="11" t="s">
        <v>504</v>
      </c>
      <c r="L35" s="11"/>
      <c r="M35" s="30"/>
      <c r="P35" s="15"/>
      <c r="S35" s="19" t="s">
        <v>517</v>
      </c>
      <c r="T35" s="1"/>
      <c r="U35" s="1" t="s">
        <v>518</v>
      </c>
      <c r="V35" s="3" t="s">
        <v>538</v>
      </c>
      <c r="X35" s="1" t="s">
        <v>539</v>
      </c>
      <c r="Y35" s="19" t="s">
        <v>521</v>
      </c>
      <c r="Z35" s="21"/>
      <c r="AA35" s="1" t="s">
        <v>522</v>
      </c>
      <c r="AB35" s="19" t="s">
        <v>511</v>
      </c>
      <c r="AC35" s="16"/>
      <c r="AD35" s="1" t="s">
        <v>512</v>
      </c>
      <c r="AE35" s="15"/>
    </row>
    <row r="36" spans="1:31" x14ac:dyDescent="0.25">
      <c r="A36" s="15"/>
      <c r="D36" s="56"/>
      <c r="G36" s="19" t="s">
        <v>534</v>
      </c>
      <c r="I36" s="1" t="s">
        <v>535</v>
      </c>
      <c r="J36" s="19" t="s">
        <v>515</v>
      </c>
      <c r="K36" s="1"/>
      <c r="L36" s="1" t="s">
        <v>516</v>
      </c>
      <c r="M36" s="30"/>
      <c r="P36" s="15"/>
      <c r="S36" s="19" t="s">
        <v>528</v>
      </c>
      <c r="T36" s="1"/>
      <c r="U36" s="1" t="s">
        <v>529</v>
      </c>
      <c r="V36" s="19" t="s">
        <v>546</v>
      </c>
      <c r="W36" s="21"/>
      <c r="X36" s="1" t="s">
        <v>547</v>
      </c>
      <c r="Y36" s="19" t="s">
        <v>532</v>
      </c>
      <c r="Z36" s="1"/>
      <c r="AA36" s="1" t="s">
        <v>533</v>
      </c>
      <c r="AB36" s="19" t="s">
        <v>523</v>
      </c>
      <c r="AC36" s="16"/>
      <c r="AD36" s="1" t="s">
        <v>524</v>
      </c>
      <c r="AE36" s="15"/>
    </row>
    <row r="37" spans="1:31" x14ac:dyDescent="0.25">
      <c r="A37" s="15"/>
      <c r="D37" s="56"/>
      <c r="G37" s="19" t="s">
        <v>542</v>
      </c>
      <c r="I37" s="1" t="s">
        <v>543</v>
      </c>
      <c r="J37" s="26" t="s">
        <v>527</v>
      </c>
      <c r="K37" s="1"/>
      <c r="L37" s="1" t="s">
        <v>504</v>
      </c>
      <c r="M37" s="30"/>
      <c r="P37" s="15"/>
      <c r="S37" s="19" t="s">
        <v>536</v>
      </c>
      <c r="T37" s="1"/>
      <c r="U37" s="1" t="s">
        <v>537</v>
      </c>
      <c r="V37" s="19" t="s">
        <v>554</v>
      </c>
      <c r="W37" s="21"/>
      <c r="X37" s="1" t="s">
        <v>555</v>
      </c>
      <c r="Y37" s="19" t="s">
        <v>540</v>
      </c>
      <c r="Z37" s="21"/>
      <c r="AA37" s="1" t="s">
        <v>541</v>
      </c>
      <c r="AB37" s="3"/>
      <c r="AE37" s="15"/>
    </row>
    <row r="38" spans="1:31" x14ac:dyDescent="0.25">
      <c r="A38" s="15"/>
      <c r="D38" s="56"/>
      <c r="G38" s="19" t="s">
        <v>550</v>
      </c>
      <c r="I38" s="1" t="s">
        <v>551</v>
      </c>
      <c r="J38" s="23"/>
      <c r="K38" s="11" t="s">
        <v>235</v>
      </c>
      <c r="L38" s="27"/>
      <c r="M38" s="30"/>
      <c r="P38" s="15"/>
      <c r="S38" s="19" t="s">
        <v>544</v>
      </c>
      <c r="T38" s="1"/>
      <c r="U38" s="1" t="s">
        <v>545</v>
      </c>
      <c r="V38" s="19" t="s">
        <v>562</v>
      </c>
      <c r="W38" s="21"/>
      <c r="X38" s="1" t="s">
        <v>563</v>
      </c>
      <c r="Y38" s="19" t="s">
        <v>548</v>
      </c>
      <c r="Z38" s="21"/>
      <c r="AA38" s="1" t="s">
        <v>549</v>
      </c>
      <c r="AB38" s="3"/>
      <c r="AE38" s="15"/>
    </row>
    <row r="39" spans="1:31" x14ac:dyDescent="0.25">
      <c r="A39" s="15"/>
      <c r="D39" s="56"/>
      <c r="G39" s="19" t="s">
        <v>566</v>
      </c>
      <c r="I39" s="1" t="s">
        <v>567</v>
      </c>
      <c r="J39" s="26"/>
      <c r="M39" s="30"/>
      <c r="P39" s="15"/>
      <c r="S39" s="19" t="s">
        <v>552</v>
      </c>
      <c r="T39" s="1"/>
      <c r="U39" s="1" t="s">
        <v>553</v>
      </c>
      <c r="V39" s="19" t="s">
        <v>570</v>
      </c>
      <c r="W39" s="21"/>
      <c r="X39" s="1" t="s">
        <v>571</v>
      </c>
      <c r="Y39" s="19" t="s">
        <v>556</v>
      </c>
      <c r="Z39" s="21"/>
      <c r="AA39" s="1" t="s">
        <v>557</v>
      </c>
      <c r="AB39" s="3"/>
      <c r="AE39" s="15"/>
    </row>
    <row r="40" spans="1:31" x14ac:dyDescent="0.25">
      <c r="A40" s="15"/>
      <c r="D40" s="56"/>
      <c r="G40" s="19" t="s">
        <v>558</v>
      </c>
      <c r="I40" s="1" t="s">
        <v>559</v>
      </c>
      <c r="J40" s="26"/>
      <c r="M40" s="30"/>
      <c r="P40" s="15"/>
      <c r="S40" s="19" t="s">
        <v>560</v>
      </c>
      <c r="T40" s="1"/>
      <c r="U40" s="1" t="s">
        <v>561</v>
      </c>
      <c r="V40" s="19" t="s">
        <v>578</v>
      </c>
      <c r="W40" s="21"/>
      <c r="X40" s="1" t="s">
        <v>579</v>
      </c>
      <c r="Y40" s="19" t="s">
        <v>572</v>
      </c>
      <c r="Z40" s="21"/>
      <c r="AA40" s="1" t="s">
        <v>573</v>
      </c>
      <c r="AB40" s="3"/>
      <c r="AE40" s="15"/>
    </row>
    <row r="41" spans="1:31" x14ac:dyDescent="0.25">
      <c r="A41" s="15"/>
      <c r="D41" s="56"/>
      <c r="G41" s="19" t="s">
        <v>969</v>
      </c>
      <c r="I41" s="1" t="s">
        <v>970</v>
      </c>
      <c r="J41" s="26"/>
      <c r="M41" s="30"/>
      <c r="P41" s="15"/>
      <c r="S41" s="19" t="s">
        <v>568</v>
      </c>
      <c r="T41" s="1"/>
      <c r="U41" s="1" t="s">
        <v>569</v>
      </c>
      <c r="V41" s="19" t="s">
        <v>586</v>
      </c>
      <c r="W41" s="21"/>
      <c r="X41" s="1" t="s">
        <v>587</v>
      </c>
      <c r="Y41" s="19" t="s">
        <v>580</v>
      </c>
      <c r="Z41" s="21"/>
      <c r="AA41" s="1" t="s">
        <v>581</v>
      </c>
      <c r="AB41" s="3"/>
      <c r="AE41" s="15"/>
    </row>
    <row r="42" spans="1:31" x14ac:dyDescent="0.25">
      <c r="A42" s="15"/>
      <c r="D42" s="56"/>
      <c r="G42" s="19" t="s">
        <v>574</v>
      </c>
      <c r="I42" s="1" t="s">
        <v>575</v>
      </c>
      <c r="J42" s="26"/>
      <c r="M42" s="30"/>
      <c r="P42" s="15"/>
      <c r="S42" s="19" t="s">
        <v>576</v>
      </c>
      <c r="T42" s="21"/>
      <c r="U42" s="1" t="s">
        <v>577</v>
      </c>
      <c r="V42" s="19" t="s">
        <v>594</v>
      </c>
      <c r="X42" s="1" t="s">
        <v>595</v>
      </c>
      <c r="Y42" s="19" t="s">
        <v>588</v>
      </c>
      <c r="Z42" s="21"/>
      <c r="AA42" s="1" t="s">
        <v>589</v>
      </c>
      <c r="AB42" s="3"/>
      <c r="AE42" s="15"/>
    </row>
    <row r="43" spans="1:31" x14ac:dyDescent="0.25">
      <c r="A43" s="15"/>
      <c r="D43" s="56"/>
      <c r="G43" s="19" t="s">
        <v>582</v>
      </c>
      <c r="I43" s="1" t="s">
        <v>583</v>
      </c>
      <c r="J43" s="26"/>
      <c r="M43" s="30"/>
      <c r="P43" s="15"/>
      <c r="S43" s="19" t="s">
        <v>584</v>
      </c>
      <c r="T43" s="21"/>
      <c r="U43" s="1" t="s">
        <v>585</v>
      </c>
      <c r="V43" s="3" t="s">
        <v>602</v>
      </c>
      <c r="X43" s="1" t="s">
        <v>603</v>
      </c>
      <c r="Y43" s="19" t="s">
        <v>596</v>
      </c>
      <c r="Z43" s="1"/>
      <c r="AA43" s="1" t="s">
        <v>597</v>
      </c>
      <c r="AB43" s="3"/>
      <c r="AE43" s="15"/>
    </row>
    <row r="44" spans="1:31" x14ac:dyDescent="0.25">
      <c r="A44" s="15"/>
      <c r="D44" s="56"/>
      <c r="G44" s="19" t="s">
        <v>590</v>
      </c>
      <c r="I44" s="1" t="s">
        <v>591</v>
      </c>
      <c r="J44" s="26"/>
      <c r="M44" s="30"/>
      <c r="P44" s="15"/>
      <c r="S44" s="19" t="s">
        <v>592</v>
      </c>
      <c r="T44" s="1"/>
      <c r="U44" s="1" t="s">
        <v>593</v>
      </c>
      <c r="V44" s="19" t="s">
        <v>610</v>
      </c>
      <c r="W44" s="21"/>
      <c r="X44" s="1" t="s">
        <v>611</v>
      </c>
      <c r="Y44" s="19" t="s">
        <v>604</v>
      </c>
      <c r="Z44" s="21"/>
      <c r="AA44" s="1" t="s">
        <v>605</v>
      </c>
      <c r="AB44" s="3"/>
      <c r="AE44" s="15"/>
    </row>
    <row r="45" spans="1:31" x14ac:dyDescent="0.25">
      <c r="A45" s="15"/>
      <c r="D45" s="56"/>
      <c r="G45" s="19" t="s">
        <v>598</v>
      </c>
      <c r="I45" s="1" t="s">
        <v>599</v>
      </c>
      <c r="J45" s="35"/>
      <c r="K45" s="18"/>
      <c r="L45" s="18"/>
      <c r="M45" s="30"/>
      <c r="P45" s="15"/>
      <c r="S45" s="19" t="s">
        <v>600</v>
      </c>
      <c r="T45" s="1"/>
      <c r="U45" s="1" t="s">
        <v>601</v>
      </c>
      <c r="V45" s="19" t="s">
        <v>618</v>
      </c>
      <c r="W45" s="21"/>
      <c r="X45" s="1" t="s">
        <v>619</v>
      </c>
      <c r="Y45" s="19" t="s">
        <v>612</v>
      </c>
      <c r="Z45" s="21"/>
      <c r="AA45" s="1" t="s">
        <v>613</v>
      </c>
      <c r="AB45" s="3"/>
      <c r="AE45" s="15"/>
    </row>
    <row r="46" spans="1:31" x14ac:dyDescent="0.25">
      <c r="A46" s="15"/>
      <c r="D46" s="56"/>
      <c r="G46" s="19" t="s">
        <v>606</v>
      </c>
      <c r="I46" s="1" t="s">
        <v>607</v>
      </c>
      <c r="J46" s="3"/>
      <c r="K46" s="1"/>
      <c r="L46" s="1"/>
      <c r="M46" s="30"/>
      <c r="P46" s="15"/>
      <c r="S46" s="19" t="s">
        <v>608</v>
      </c>
      <c r="T46" s="1"/>
      <c r="U46" s="1" t="s">
        <v>609</v>
      </c>
      <c r="V46" s="3" t="s">
        <v>632</v>
      </c>
      <c r="X46" s="1" t="s">
        <v>633</v>
      </c>
      <c r="Y46" s="19" t="s">
        <v>620</v>
      </c>
      <c r="Z46" s="21"/>
      <c r="AA46" s="1" t="s">
        <v>621</v>
      </c>
      <c r="AB46" s="3"/>
      <c r="AE46" s="15"/>
    </row>
    <row r="47" spans="1:31" x14ac:dyDescent="0.25">
      <c r="A47" s="15"/>
      <c r="D47" s="56"/>
      <c r="G47" s="19" t="s">
        <v>614</v>
      </c>
      <c r="I47" s="1" t="s">
        <v>615</v>
      </c>
      <c r="J47" s="30"/>
      <c r="K47" s="16"/>
      <c r="L47" s="16"/>
      <c r="M47" s="30"/>
      <c r="P47" s="15"/>
      <c r="S47" s="19" t="s">
        <v>616</v>
      </c>
      <c r="T47" s="1"/>
      <c r="U47" s="1" t="s">
        <v>617</v>
      </c>
      <c r="V47" s="19" t="s">
        <v>637</v>
      </c>
      <c r="W47" s="21"/>
      <c r="X47" s="1" t="s">
        <v>638</v>
      </c>
      <c r="Y47" s="3" t="s">
        <v>634</v>
      </c>
      <c r="Z47" s="1"/>
      <c r="AA47" s="1" t="s">
        <v>968</v>
      </c>
      <c r="AB47" s="3"/>
      <c r="AE47" s="15"/>
    </row>
    <row r="48" spans="1:31" ht="15.6" x14ac:dyDescent="0.25">
      <c r="A48" s="15"/>
      <c r="D48" s="56"/>
      <c r="G48" s="19" t="s">
        <v>622</v>
      </c>
      <c r="I48" s="1" t="s">
        <v>623</v>
      </c>
      <c r="J48" s="30"/>
      <c r="K48" s="16"/>
      <c r="L48" s="16"/>
      <c r="M48" s="30"/>
      <c r="P48" s="15"/>
      <c r="S48" s="13" t="s">
        <v>624</v>
      </c>
      <c r="T48" s="11" t="s">
        <v>625</v>
      </c>
      <c r="U48" s="11"/>
      <c r="V48" s="19" t="s">
        <v>642</v>
      </c>
      <c r="W48" s="21"/>
      <c r="X48" s="1" t="s">
        <v>643</v>
      </c>
      <c r="Y48" s="3" t="s">
        <v>639</v>
      </c>
      <c r="Z48" s="1"/>
      <c r="AA48" s="1" t="s">
        <v>12</v>
      </c>
      <c r="AB48" s="3"/>
      <c r="AE48" s="15"/>
    </row>
    <row r="49" spans="1:31" x14ac:dyDescent="0.25">
      <c r="A49" s="15"/>
      <c r="D49" s="56"/>
      <c r="G49" s="19" t="s">
        <v>628</v>
      </c>
      <c r="I49" s="1" t="s">
        <v>629</v>
      </c>
      <c r="J49" s="30"/>
      <c r="K49" s="16"/>
      <c r="L49" s="16"/>
      <c r="M49" s="30"/>
      <c r="P49" s="15"/>
      <c r="S49" s="19" t="s">
        <v>630</v>
      </c>
      <c r="T49" s="1"/>
      <c r="U49" s="1" t="s">
        <v>631</v>
      </c>
      <c r="V49" s="19" t="s">
        <v>648</v>
      </c>
      <c r="X49" s="1" t="s">
        <v>649</v>
      </c>
      <c r="Y49" s="19" t="s">
        <v>644</v>
      </c>
      <c r="Z49" s="1"/>
      <c r="AA49" s="1" t="s">
        <v>645</v>
      </c>
      <c r="AB49" s="3"/>
      <c r="AE49" s="15"/>
    </row>
    <row r="50" spans="1:31" x14ac:dyDescent="0.25">
      <c r="A50" s="15"/>
      <c r="D50" s="56"/>
      <c r="G50" s="15"/>
      <c r="J50" s="35"/>
      <c r="K50" s="18"/>
      <c r="L50" s="18"/>
      <c r="M50" s="30"/>
      <c r="P50" s="15"/>
      <c r="S50" s="19" t="s">
        <v>635</v>
      </c>
      <c r="T50" s="1"/>
      <c r="U50" s="41" t="s">
        <v>636</v>
      </c>
      <c r="V50" s="3" t="s">
        <v>654</v>
      </c>
      <c r="X50" s="51" t="s">
        <v>655</v>
      </c>
      <c r="Y50" s="19" t="s">
        <v>650</v>
      </c>
      <c r="Z50" s="21"/>
      <c r="AA50" s="1" t="s">
        <v>651</v>
      </c>
      <c r="AB50" s="3"/>
      <c r="AE50" s="15"/>
    </row>
    <row r="51" spans="1:31" x14ac:dyDescent="0.25">
      <c r="A51" s="15"/>
      <c r="D51" s="56"/>
      <c r="G51" s="15"/>
      <c r="J51" s="35"/>
      <c r="K51" s="18"/>
      <c r="L51" s="18"/>
      <c r="M51" s="30"/>
      <c r="P51" s="15"/>
      <c r="S51" s="19" t="s">
        <v>640</v>
      </c>
      <c r="T51" s="1"/>
      <c r="U51" s="1" t="s">
        <v>641</v>
      </c>
      <c r="V51" s="19" t="s">
        <v>660</v>
      </c>
      <c r="W51" s="21"/>
      <c r="X51" s="1" t="s">
        <v>661</v>
      </c>
      <c r="Y51" s="19" t="s">
        <v>656</v>
      </c>
      <c r="Z51" s="21"/>
      <c r="AA51" s="1" t="s">
        <v>657</v>
      </c>
      <c r="AB51" s="3"/>
      <c r="AE51" s="15"/>
    </row>
    <row r="52" spans="1:31" x14ac:dyDescent="0.25">
      <c r="A52" s="15"/>
      <c r="D52" s="56"/>
      <c r="G52" s="15"/>
      <c r="J52" s="35"/>
      <c r="K52" s="18"/>
      <c r="L52" s="18"/>
      <c r="M52" s="30"/>
      <c r="P52" s="15"/>
      <c r="S52" s="19" t="s">
        <v>646</v>
      </c>
      <c r="T52" s="1"/>
      <c r="U52" s="1" t="s">
        <v>647</v>
      </c>
      <c r="V52" s="3" t="s">
        <v>666</v>
      </c>
      <c r="X52" s="1" t="s">
        <v>667</v>
      </c>
      <c r="Y52" s="3" t="s">
        <v>662</v>
      </c>
      <c r="Z52" s="45"/>
      <c r="AA52" s="1" t="s">
        <v>663</v>
      </c>
      <c r="AB52" s="3"/>
      <c r="AE52" s="15"/>
    </row>
    <row r="53" spans="1:31" x14ac:dyDescent="0.25">
      <c r="A53" s="15"/>
      <c r="D53" s="56"/>
      <c r="G53" s="15"/>
      <c r="J53" s="35"/>
      <c r="K53" s="18"/>
      <c r="L53" s="18"/>
      <c r="M53" s="30"/>
      <c r="P53" s="15"/>
      <c r="S53" s="19" t="s">
        <v>652</v>
      </c>
      <c r="T53" s="1"/>
      <c r="U53" s="1" t="s">
        <v>653</v>
      </c>
      <c r="V53" s="19" t="s">
        <v>672</v>
      </c>
      <c r="W53" s="21"/>
      <c r="X53" s="1" t="s">
        <v>673</v>
      </c>
      <c r="Y53" s="19" t="s">
        <v>674</v>
      </c>
      <c r="Z53" s="1"/>
      <c r="AA53" s="1" t="s">
        <v>675</v>
      </c>
      <c r="AB53" s="3"/>
      <c r="AE53" s="15"/>
    </row>
    <row r="54" spans="1:31" x14ac:dyDescent="0.25">
      <c r="A54" s="15"/>
      <c r="D54" s="56"/>
      <c r="G54" s="15"/>
      <c r="J54" s="35"/>
      <c r="K54" s="18"/>
      <c r="L54" s="18"/>
      <c r="M54" s="30"/>
      <c r="P54" s="15"/>
      <c r="S54" s="19" t="s">
        <v>658</v>
      </c>
      <c r="T54" s="1"/>
      <c r="U54" s="1" t="s">
        <v>659</v>
      </c>
      <c r="V54" s="3" t="s">
        <v>678</v>
      </c>
      <c r="X54" s="1" t="s">
        <v>679</v>
      </c>
      <c r="Y54" s="19" t="s">
        <v>680</v>
      </c>
      <c r="Z54" s="21"/>
      <c r="AA54" s="1" t="s">
        <v>681</v>
      </c>
      <c r="AB54" s="3"/>
      <c r="AE54" s="15"/>
    </row>
    <row r="55" spans="1:31" x14ac:dyDescent="0.25">
      <c r="A55" s="15"/>
      <c r="D55" s="56"/>
      <c r="G55" s="15"/>
      <c r="J55" s="3"/>
      <c r="K55" s="1"/>
      <c r="L55" s="1"/>
      <c r="M55" s="30"/>
      <c r="P55" s="15"/>
      <c r="S55" s="19" t="s">
        <v>664</v>
      </c>
      <c r="T55" s="1"/>
      <c r="U55" s="1" t="s">
        <v>665</v>
      </c>
      <c r="V55" s="3" t="s">
        <v>957</v>
      </c>
      <c r="X55" s="1" t="s">
        <v>958</v>
      </c>
      <c r="Y55" s="58"/>
      <c r="AB55" s="3"/>
      <c r="AE55" s="15"/>
    </row>
    <row r="56" spans="1:31" x14ac:dyDescent="0.25">
      <c r="A56" s="15"/>
      <c r="D56" s="56"/>
      <c r="G56" s="15"/>
      <c r="J56" s="35"/>
      <c r="K56" s="18"/>
      <c r="L56" s="18"/>
      <c r="M56" s="30"/>
      <c r="P56" s="15"/>
      <c r="S56" s="19" t="s">
        <v>670</v>
      </c>
      <c r="T56" s="1"/>
      <c r="U56" s="41" t="s">
        <v>671</v>
      </c>
      <c r="V56" s="19" t="s">
        <v>684</v>
      </c>
      <c r="W56" s="21"/>
      <c r="X56" s="1" t="s">
        <v>685</v>
      </c>
      <c r="Y56" s="58"/>
      <c r="AB56" s="3"/>
      <c r="AE56" s="15"/>
    </row>
    <row r="57" spans="1:31" x14ac:dyDescent="0.25">
      <c r="A57" s="15"/>
      <c r="D57" s="56"/>
      <c r="G57" s="15"/>
      <c r="J57" s="3"/>
      <c r="K57" s="1"/>
      <c r="L57" s="1"/>
      <c r="M57" s="30"/>
      <c r="P57" s="15"/>
      <c r="S57" s="19" t="s">
        <v>676</v>
      </c>
      <c r="T57" s="1"/>
      <c r="U57" s="41" t="s">
        <v>677</v>
      </c>
      <c r="V57" s="19" t="s">
        <v>688</v>
      </c>
      <c r="W57" s="21"/>
      <c r="X57" s="1" t="s">
        <v>689</v>
      </c>
      <c r="Y57" s="46"/>
      <c r="Z57" s="45"/>
      <c r="AA57" s="45"/>
      <c r="AB57" s="3"/>
      <c r="AE57" s="15"/>
    </row>
    <row r="58" spans="1:31" x14ac:dyDescent="0.25">
      <c r="A58" s="15"/>
      <c r="D58" s="56"/>
      <c r="G58" s="15"/>
      <c r="J58" s="35"/>
      <c r="K58" s="18"/>
      <c r="L58" s="18"/>
      <c r="M58" s="30"/>
      <c r="P58" s="15"/>
      <c r="S58" s="19" t="s">
        <v>682</v>
      </c>
      <c r="T58" s="1"/>
      <c r="U58" s="41" t="s">
        <v>683</v>
      </c>
      <c r="V58" s="19" t="s">
        <v>692</v>
      </c>
      <c r="W58" s="21"/>
      <c r="X58" s="1" t="s">
        <v>693</v>
      </c>
      <c r="Y58" s="46"/>
      <c r="Z58" s="45"/>
      <c r="AA58" s="45"/>
      <c r="AB58" s="3"/>
      <c r="AE58" s="15"/>
    </row>
    <row r="59" spans="1:31" x14ac:dyDescent="0.25">
      <c r="A59" s="15"/>
      <c r="D59" s="56"/>
      <c r="G59" s="15"/>
      <c r="J59" s="35"/>
      <c r="K59" s="18"/>
      <c r="L59" s="18"/>
      <c r="M59" s="30"/>
      <c r="P59" s="15"/>
      <c r="S59" s="19" t="s">
        <v>686</v>
      </c>
      <c r="T59" s="1"/>
      <c r="U59" s="1" t="s">
        <v>687</v>
      </c>
      <c r="V59" s="19" t="s">
        <v>696</v>
      </c>
      <c r="W59" s="21"/>
      <c r="X59" s="1" t="s">
        <v>697</v>
      </c>
      <c r="Y59" s="46"/>
      <c r="Z59" s="45"/>
      <c r="AA59" s="45"/>
      <c r="AB59" s="3"/>
      <c r="AE59" s="15"/>
    </row>
    <row r="60" spans="1:31" x14ac:dyDescent="0.25">
      <c r="A60" s="15"/>
      <c r="D60" s="56"/>
      <c r="G60" s="15"/>
      <c r="J60" s="35"/>
      <c r="K60" s="18"/>
      <c r="L60" s="18"/>
      <c r="M60" s="30"/>
      <c r="P60" s="15"/>
      <c r="S60" s="26" t="s">
        <v>690</v>
      </c>
      <c r="T60" s="20"/>
      <c r="U60" s="20" t="s">
        <v>691</v>
      </c>
      <c r="V60" s="3" t="s">
        <v>700</v>
      </c>
      <c r="X60" s="1" t="s">
        <v>701</v>
      </c>
      <c r="Y60" s="46"/>
      <c r="Z60" s="45"/>
      <c r="AA60" s="45"/>
      <c r="AB60" s="3"/>
      <c r="AE60" s="15"/>
    </row>
    <row r="61" spans="1:31" x14ac:dyDescent="0.25">
      <c r="A61" s="15"/>
      <c r="D61" s="56"/>
      <c r="G61" s="15"/>
      <c r="J61" s="35"/>
      <c r="K61" s="18"/>
      <c r="L61" s="18"/>
      <c r="M61" s="30"/>
      <c r="P61" s="15"/>
      <c r="S61" s="19" t="s">
        <v>694</v>
      </c>
      <c r="T61" s="1"/>
      <c r="U61" s="41" t="s">
        <v>695</v>
      </c>
      <c r="Y61" s="46"/>
      <c r="Z61" s="45"/>
      <c r="AA61" s="45"/>
      <c r="AB61" s="3"/>
      <c r="AE61" s="15"/>
    </row>
    <row r="62" spans="1:31" x14ac:dyDescent="0.25">
      <c r="A62" s="15"/>
      <c r="D62" s="56"/>
      <c r="G62" s="15"/>
      <c r="J62" s="35"/>
      <c r="K62" s="18"/>
      <c r="L62" s="18"/>
      <c r="M62" s="30"/>
      <c r="P62" s="15"/>
      <c r="S62" s="19" t="s">
        <v>698</v>
      </c>
      <c r="T62" s="1"/>
      <c r="U62" s="41" t="s">
        <v>699</v>
      </c>
      <c r="Y62" s="46"/>
      <c r="Z62" s="45"/>
      <c r="AA62" s="45"/>
      <c r="AB62" s="3"/>
      <c r="AE62" s="15"/>
    </row>
    <row r="63" spans="1:31" x14ac:dyDescent="0.25">
      <c r="A63" s="15"/>
      <c r="D63" s="56"/>
      <c r="G63" s="15"/>
      <c r="J63" s="35"/>
      <c r="K63" s="18"/>
      <c r="L63" s="18"/>
      <c r="M63" s="30"/>
      <c r="P63" s="15"/>
      <c r="S63" s="19" t="s">
        <v>702</v>
      </c>
      <c r="T63" s="1"/>
      <c r="U63" s="1" t="s">
        <v>703</v>
      </c>
      <c r="Y63" s="46"/>
      <c r="Z63" s="45"/>
      <c r="AA63" s="45"/>
      <c r="AB63" s="3"/>
      <c r="AE63" s="15"/>
    </row>
    <row r="64" spans="1:31" x14ac:dyDescent="0.25">
      <c r="A64" s="15"/>
      <c r="D64" s="56"/>
      <c r="G64" s="15"/>
      <c r="J64" s="35"/>
      <c r="K64" s="18"/>
      <c r="L64" s="18"/>
      <c r="M64" s="30"/>
      <c r="P64" s="15"/>
      <c r="S64" s="19" t="s">
        <v>704</v>
      </c>
      <c r="T64" s="1"/>
      <c r="U64" s="1" t="s">
        <v>705</v>
      </c>
      <c r="Y64" s="46"/>
      <c r="Z64" s="45"/>
      <c r="AA64" s="45"/>
      <c r="AB64" s="3"/>
      <c r="AE64" s="15"/>
    </row>
    <row r="65" spans="1:31" x14ac:dyDescent="0.25">
      <c r="A65" s="15"/>
      <c r="D65" s="56"/>
      <c r="G65" s="15"/>
      <c r="J65" s="35"/>
      <c r="K65" s="18"/>
      <c r="L65" s="18"/>
      <c r="M65" s="30"/>
      <c r="P65" s="15"/>
      <c r="S65" s="19" t="s">
        <v>706</v>
      </c>
      <c r="T65" s="1"/>
      <c r="U65" s="1" t="s">
        <v>707</v>
      </c>
      <c r="Y65" s="46"/>
      <c r="Z65" s="45"/>
      <c r="AA65" s="45"/>
      <c r="AB65" s="3"/>
      <c r="AE65" s="15"/>
    </row>
    <row r="66" spans="1:31" x14ac:dyDescent="0.25">
      <c r="A66" s="15"/>
      <c r="D66" s="56"/>
      <c r="G66" s="15"/>
      <c r="J66" s="35"/>
      <c r="K66" s="18"/>
      <c r="L66" s="18"/>
      <c r="M66" s="30"/>
      <c r="P66" s="15"/>
      <c r="S66" s="19" t="s">
        <v>708</v>
      </c>
      <c r="T66" s="1"/>
      <c r="U66" s="1" t="s">
        <v>709</v>
      </c>
      <c r="Y66" s="46"/>
      <c r="Z66" s="45"/>
      <c r="AA66" s="45"/>
      <c r="AB66" s="3"/>
      <c r="AE66" s="15"/>
    </row>
    <row r="67" spans="1:31" x14ac:dyDescent="0.25">
      <c r="A67" s="15"/>
      <c r="D67" s="57"/>
      <c r="G67" s="15"/>
      <c r="J67" s="35"/>
      <c r="K67" s="18"/>
      <c r="L67" s="18"/>
      <c r="M67" s="30"/>
      <c r="P67" s="42"/>
      <c r="S67" s="59"/>
      <c r="T67" s="1"/>
      <c r="U67" s="1"/>
      <c r="V67" s="43"/>
      <c r="W67" s="44"/>
      <c r="Y67" s="46"/>
      <c r="Z67" s="45"/>
      <c r="AA67" s="45"/>
      <c r="AB67" s="43"/>
      <c r="AE67" s="15"/>
    </row>
    <row r="68" spans="1:31" x14ac:dyDescent="0.25">
      <c r="A68" s="15"/>
      <c r="D68" s="55"/>
      <c r="E68" s="37"/>
      <c r="F68" s="37"/>
      <c r="G68" s="42"/>
      <c r="J68" s="40"/>
      <c r="K68" s="40"/>
      <c r="L68" s="40"/>
      <c r="M68" s="39"/>
      <c r="N68" s="39"/>
      <c r="O68" s="39"/>
      <c r="P68" s="38"/>
      <c r="Q68" s="36"/>
      <c r="R68" s="36"/>
      <c r="S68" s="38"/>
      <c r="T68" s="36"/>
      <c r="U68" s="36"/>
      <c r="V68" s="36"/>
      <c r="W68" s="36"/>
      <c r="X68" s="36"/>
      <c r="Y68" s="47"/>
      <c r="Z68" s="47"/>
      <c r="AA68" s="47"/>
      <c r="AB68" s="36"/>
      <c r="AC68" s="36"/>
      <c r="AD68" s="36"/>
    </row>
    <row r="69" spans="1:31" x14ac:dyDescent="0.25">
      <c r="A69" s="15"/>
      <c r="G69" s="38"/>
      <c r="H69" s="36"/>
      <c r="I69" s="36"/>
      <c r="V69" s="1"/>
      <c r="Y69" s="45"/>
      <c r="Z69" s="45"/>
      <c r="AA69" s="45"/>
    </row>
    <row r="70" spans="1:31" x14ac:dyDescent="0.25">
      <c r="A70" s="38"/>
      <c r="B70" s="36"/>
      <c r="C70" s="36"/>
      <c r="V70" s="1"/>
      <c r="Y70" s="45"/>
      <c r="Z70" s="45"/>
      <c r="AA70" s="45"/>
    </row>
    <row r="71" spans="1:31" x14ac:dyDescent="0.25">
      <c r="A71" s="18"/>
      <c r="V71" s="1"/>
      <c r="Y71" s="45"/>
      <c r="Z71" s="45"/>
      <c r="AA71" s="45"/>
    </row>
    <row r="72" spans="1:31" x14ac:dyDescent="0.25">
      <c r="V72" s="1"/>
      <c r="Y72" s="45"/>
      <c r="Z72" s="45"/>
      <c r="AA72" s="45"/>
    </row>
    <row r="73" spans="1:31" x14ac:dyDescent="0.25">
      <c r="V73" s="1"/>
      <c r="Y73" s="45"/>
      <c r="Z73" s="45"/>
      <c r="AA73" s="45"/>
    </row>
    <row r="74" spans="1:31" x14ac:dyDescent="0.25">
      <c r="V74" s="1"/>
      <c r="Y74" s="45"/>
      <c r="Z74" s="45"/>
      <c r="AA74" s="45"/>
    </row>
    <row r="75" spans="1:31" x14ac:dyDescent="0.25">
      <c r="V75" s="1"/>
      <c r="Y75" s="45"/>
      <c r="Z75" s="45"/>
      <c r="AA75" s="45"/>
    </row>
    <row r="76" spans="1:31" x14ac:dyDescent="0.25">
      <c r="V76" s="1"/>
      <c r="Y76" s="45"/>
      <c r="Z76" s="45"/>
      <c r="AA76" s="45"/>
    </row>
    <row r="77" spans="1:31" x14ac:dyDescent="0.25">
      <c r="V77" s="1"/>
      <c r="Y77" s="45"/>
      <c r="Z77" s="45"/>
      <c r="AA77" s="45"/>
    </row>
    <row r="78" spans="1:31" x14ac:dyDescent="0.25">
      <c r="V78" s="1"/>
      <c r="Y78" s="45"/>
      <c r="Z78" s="45"/>
      <c r="AA78" s="45"/>
    </row>
    <row r="79" spans="1:31" x14ac:dyDescent="0.25">
      <c r="E79" s="20"/>
      <c r="F79" s="20"/>
      <c r="V79" s="1"/>
      <c r="Y79" s="45"/>
      <c r="Z79" s="45"/>
      <c r="AA79" s="45"/>
    </row>
    <row r="80" spans="1:31" x14ac:dyDescent="0.25">
      <c r="V80" s="1"/>
      <c r="Y80" s="45"/>
      <c r="Z80" s="45"/>
      <c r="AA80" s="45"/>
    </row>
    <row r="81" spans="1:27" x14ac:dyDescent="0.25">
      <c r="A81" s="15"/>
      <c r="V81" s="1"/>
      <c r="Y81" s="45"/>
      <c r="Z81" s="45"/>
      <c r="AA81" s="45"/>
    </row>
    <row r="82" spans="1:27" x14ac:dyDescent="0.25">
      <c r="A82" s="15"/>
      <c r="V82" s="1"/>
      <c r="Y82" s="45"/>
      <c r="Z82" s="45"/>
      <c r="AA82" s="45"/>
    </row>
    <row r="83" spans="1:27" x14ac:dyDescent="0.25">
      <c r="A83" s="15"/>
      <c r="V83" s="1"/>
      <c r="Y83" s="45"/>
      <c r="Z83" s="45"/>
      <c r="AA83" s="45"/>
    </row>
    <row r="84" spans="1:27" x14ac:dyDescent="0.25">
      <c r="A84" s="15"/>
      <c r="V84" s="1"/>
      <c r="Y84" s="45"/>
      <c r="Z84" s="45"/>
      <c r="AA84" s="45"/>
    </row>
    <row r="85" spans="1:27" x14ac:dyDescent="0.25">
      <c r="A85" s="15"/>
      <c r="V85" s="1"/>
      <c r="Y85" s="45"/>
      <c r="Z85" s="45"/>
      <c r="AA85" s="45"/>
    </row>
    <row r="86" spans="1:27" x14ac:dyDescent="0.25">
      <c r="A86" s="15"/>
      <c r="V86" s="1"/>
      <c r="Y86" s="45"/>
      <c r="Z86" s="45"/>
      <c r="AA86" s="45"/>
    </row>
    <row r="87" spans="1:27" x14ac:dyDescent="0.25">
      <c r="A87" s="15"/>
      <c r="V87" s="1"/>
      <c r="Y87" s="45"/>
      <c r="Z87" s="45"/>
      <c r="AA87" s="45"/>
    </row>
    <row r="88" spans="1:27" x14ac:dyDescent="0.25">
      <c r="A88" s="15"/>
      <c r="V88" s="1"/>
      <c r="Y88" s="45"/>
      <c r="Z88" s="45"/>
      <c r="AA88" s="45"/>
    </row>
    <row r="89" spans="1:27" x14ac:dyDescent="0.25">
      <c r="A89" s="15"/>
      <c r="V89" s="1"/>
      <c r="Y89" s="45"/>
      <c r="Z89" s="45"/>
      <c r="AA89" s="45"/>
    </row>
    <row r="90" spans="1:27" x14ac:dyDescent="0.25">
      <c r="A90" s="15"/>
      <c r="P90" s="21"/>
      <c r="V90" s="1"/>
      <c r="Y90" s="45"/>
      <c r="Z90" s="45"/>
      <c r="AA90" s="45"/>
    </row>
    <row r="91" spans="1:27" x14ac:dyDescent="0.25">
      <c r="A91" s="15"/>
      <c r="V91" s="1"/>
      <c r="Y91" s="45"/>
      <c r="Z91" s="45"/>
      <c r="AA91" s="45"/>
    </row>
    <row r="92" spans="1:27" x14ac:dyDescent="0.25">
      <c r="A92" s="15"/>
      <c r="V92" s="1"/>
      <c r="Y92" s="45"/>
      <c r="Z92" s="45"/>
      <c r="AA92" s="45"/>
    </row>
    <row r="93" spans="1:27" x14ac:dyDescent="0.25">
      <c r="A93" s="15"/>
      <c r="V93" s="1"/>
      <c r="Y93" s="45"/>
      <c r="Z93" s="45"/>
      <c r="AA93" s="45"/>
    </row>
    <row r="94" spans="1:27" x14ac:dyDescent="0.25">
      <c r="A94" s="15"/>
      <c r="V94" s="1"/>
      <c r="Y94" s="45"/>
      <c r="Z94" s="45"/>
      <c r="AA94" s="45"/>
    </row>
    <row r="95" spans="1:27" x14ac:dyDescent="0.25">
      <c r="A95" s="15"/>
      <c r="V95" s="1"/>
      <c r="Y95" s="45"/>
      <c r="Z95" s="45"/>
      <c r="AA95" s="45"/>
    </row>
    <row r="96" spans="1:27" x14ac:dyDescent="0.25">
      <c r="A96" s="42"/>
      <c r="V96" s="1"/>
      <c r="Y96" s="45"/>
      <c r="Z96" s="45"/>
      <c r="AA96" s="45"/>
    </row>
    <row r="97" spans="1:27" x14ac:dyDescent="0.25">
      <c r="A97" s="38"/>
      <c r="B97" s="36"/>
      <c r="C97" s="36"/>
      <c r="V97" s="1"/>
      <c r="Y97" s="45"/>
      <c r="Z97" s="45"/>
      <c r="AA97" s="45"/>
    </row>
    <row r="98" spans="1:27" x14ac:dyDescent="0.25">
      <c r="V98" s="1"/>
      <c r="Y98" s="45"/>
      <c r="Z98" s="45"/>
      <c r="AA98" s="45"/>
    </row>
    <row r="99" spans="1:27" x14ac:dyDescent="0.25">
      <c r="V99" s="1"/>
      <c r="Y99" s="45"/>
      <c r="Z99" s="45"/>
      <c r="AA99" s="45"/>
    </row>
    <row r="100" spans="1:27" x14ac:dyDescent="0.25">
      <c r="V100" s="1"/>
      <c r="Y100" s="45"/>
      <c r="Z100" s="45"/>
      <c r="AA100" s="45"/>
    </row>
    <row r="101" spans="1:27" x14ac:dyDescent="0.25">
      <c r="V101" s="1"/>
      <c r="Y101" s="45"/>
      <c r="Z101" s="45"/>
      <c r="AA101" s="45"/>
    </row>
    <row r="102" spans="1:27" x14ac:dyDescent="0.25">
      <c r="V102" s="1"/>
      <c r="Y102" s="45"/>
      <c r="Z102" s="45"/>
      <c r="AA102" s="45"/>
    </row>
    <row r="103" spans="1:27" x14ac:dyDescent="0.25">
      <c r="V103" s="1"/>
      <c r="Y103" s="45"/>
      <c r="Z103" s="45"/>
      <c r="AA103" s="45"/>
    </row>
    <row r="104" spans="1:27" x14ac:dyDescent="0.25">
      <c r="V104" s="1"/>
      <c r="Y104" s="45"/>
      <c r="Z104" s="45"/>
      <c r="AA104" s="45"/>
    </row>
    <row r="105" spans="1:27" x14ac:dyDescent="0.25">
      <c r="V105" s="1"/>
      <c r="Y105" s="45"/>
      <c r="Z105" s="45"/>
      <c r="AA105" s="45"/>
    </row>
    <row r="106" spans="1:27" x14ac:dyDescent="0.25">
      <c r="V106" s="1"/>
      <c r="Y106" s="45"/>
      <c r="Z106" s="45"/>
      <c r="AA106" s="45"/>
    </row>
    <row r="107" spans="1:27" x14ac:dyDescent="0.25">
      <c r="V107" s="1"/>
      <c r="Y107" s="45"/>
      <c r="Z107" s="45"/>
      <c r="AA107" s="45"/>
    </row>
    <row r="108" spans="1:27" x14ac:dyDescent="0.25">
      <c r="V108" s="1"/>
      <c r="Y108" s="45"/>
      <c r="Z108" s="45"/>
      <c r="AA108" s="45"/>
    </row>
    <row r="109" spans="1:27" x14ac:dyDescent="0.25">
      <c r="V109" s="1"/>
      <c r="Y109" s="45"/>
      <c r="Z109" s="45"/>
      <c r="AA109" s="45"/>
    </row>
    <row r="110" spans="1:27" x14ac:dyDescent="0.25">
      <c r="V110" s="1"/>
      <c r="Y110" s="45"/>
      <c r="Z110" s="45"/>
      <c r="AA110" s="45"/>
    </row>
    <row r="111" spans="1:27" x14ac:dyDescent="0.25">
      <c r="V111" s="1"/>
      <c r="Y111" s="45"/>
      <c r="Z111" s="45"/>
      <c r="AA111" s="45"/>
    </row>
    <row r="112" spans="1:27" x14ac:dyDescent="0.25">
      <c r="V112" s="1"/>
      <c r="Y112" s="45"/>
      <c r="Z112" s="45"/>
      <c r="AA112" s="45"/>
    </row>
    <row r="113" spans="22:27" x14ac:dyDescent="0.25">
      <c r="V113" s="1"/>
      <c r="Y113" s="45"/>
      <c r="Z113" s="45"/>
      <c r="AA113" s="45"/>
    </row>
    <row r="114" spans="22:27" x14ac:dyDescent="0.25">
      <c r="V114" s="1"/>
      <c r="Y114" s="45"/>
      <c r="Z114" s="45"/>
      <c r="AA114" s="45"/>
    </row>
    <row r="115" spans="22:27" x14ac:dyDescent="0.25">
      <c r="V115" s="1"/>
      <c r="Y115" s="45"/>
      <c r="Z115" s="45"/>
      <c r="AA115" s="45"/>
    </row>
    <row r="116" spans="22:27" x14ac:dyDescent="0.25">
      <c r="V116" s="1"/>
      <c r="Y116" s="45"/>
      <c r="Z116" s="45"/>
      <c r="AA116" s="45"/>
    </row>
    <row r="117" spans="22:27" x14ac:dyDescent="0.25">
      <c r="V117" s="1"/>
      <c r="Y117" s="45"/>
      <c r="Z117" s="45"/>
      <c r="AA117" s="45"/>
    </row>
    <row r="118" spans="22:27" x14ac:dyDescent="0.25">
      <c r="V118" s="1"/>
      <c r="Y118" s="45"/>
      <c r="Z118" s="45"/>
      <c r="AA118" s="45"/>
    </row>
    <row r="119" spans="22:27" x14ac:dyDescent="0.25">
      <c r="V119" s="1"/>
      <c r="Y119" s="45"/>
      <c r="Z119" s="45"/>
      <c r="AA119" s="45"/>
    </row>
    <row r="120" spans="22:27" x14ac:dyDescent="0.25">
      <c r="V120" s="1"/>
      <c r="Y120" s="45"/>
      <c r="Z120" s="45"/>
      <c r="AA120" s="45"/>
    </row>
    <row r="121" spans="22:27" x14ac:dyDescent="0.25">
      <c r="V121" s="1"/>
      <c r="Y121" s="1"/>
      <c r="Z121" s="1"/>
      <c r="AA121" s="1"/>
    </row>
    <row r="122" spans="22:27" x14ac:dyDescent="0.25">
      <c r="V122" s="1"/>
      <c r="Y122" s="1"/>
      <c r="Z122" s="1"/>
      <c r="AA122" s="1"/>
    </row>
    <row r="123" spans="22:27" x14ac:dyDescent="0.25">
      <c r="V123" s="1"/>
      <c r="Y123" s="1"/>
      <c r="Z123" s="1"/>
      <c r="AA123" s="1"/>
    </row>
    <row r="124" spans="22:27" x14ac:dyDescent="0.25">
      <c r="V124" s="1"/>
      <c r="Y124" s="1"/>
      <c r="Z124" s="1"/>
      <c r="AA124" s="1"/>
    </row>
    <row r="125" spans="22:27" x14ac:dyDescent="0.25">
      <c r="V125" s="1"/>
      <c r="Y125" s="1"/>
      <c r="Z125" s="1"/>
      <c r="AA125" s="1"/>
    </row>
    <row r="126" spans="22:27" x14ac:dyDescent="0.25">
      <c r="V126" s="1"/>
      <c r="Y126" s="1"/>
      <c r="Z126" s="1"/>
      <c r="AA126" s="1"/>
    </row>
    <row r="127" spans="22:27" x14ac:dyDescent="0.25">
      <c r="V127" s="1"/>
      <c r="Y127" s="1"/>
      <c r="Z127" s="1"/>
      <c r="AA127" s="1"/>
    </row>
    <row r="128" spans="22:27" x14ac:dyDescent="0.25">
      <c r="V128" s="1"/>
      <c r="Y128" s="1"/>
      <c r="Z128" s="1"/>
      <c r="AA128" s="1"/>
    </row>
    <row r="129" spans="22:27" x14ac:dyDescent="0.25">
      <c r="V129" s="1"/>
      <c r="Y129" s="1"/>
      <c r="Z129" s="1"/>
      <c r="AA129" s="1"/>
    </row>
    <row r="130" spans="22:27" x14ac:dyDescent="0.25">
      <c r="V130" s="1"/>
      <c r="Y130" s="1"/>
      <c r="Z130" s="1"/>
      <c r="AA130" s="1"/>
    </row>
    <row r="131" spans="22:27" x14ac:dyDescent="0.25">
      <c r="V131" s="1"/>
      <c r="Y131" s="1"/>
      <c r="Z131" s="1"/>
      <c r="AA131" s="1"/>
    </row>
    <row r="132" spans="22:27" x14ac:dyDescent="0.25">
      <c r="V132" s="1"/>
      <c r="Y132" s="1"/>
      <c r="Z132" s="1"/>
      <c r="AA132" s="1"/>
    </row>
    <row r="133" spans="22:27" x14ac:dyDescent="0.25">
      <c r="V133" s="1"/>
      <c r="Y133" s="1"/>
      <c r="Z133" s="1"/>
      <c r="AA133" s="1"/>
    </row>
    <row r="134" spans="22:27" x14ac:dyDescent="0.25">
      <c r="V134" s="1"/>
      <c r="Y134" s="1"/>
      <c r="Z134" s="1"/>
      <c r="AA134" s="1"/>
    </row>
    <row r="135" spans="22:27" x14ac:dyDescent="0.25">
      <c r="V135" s="1"/>
      <c r="Y135" s="1"/>
      <c r="Z135" s="1"/>
      <c r="AA135" s="1"/>
    </row>
    <row r="136" spans="22:27" x14ac:dyDescent="0.25">
      <c r="V136" s="1"/>
      <c r="Y136" s="1"/>
      <c r="Z136" s="1"/>
      <c r="AA136" s="1"/>
    </row>
    <row r="137" spans="22:27" x14ac:dyDescent="0.25">
      <c r="V137" s="1"/>
      <c r="Y137" s="1"/>
      <c r="Z137" s="1"/>
      <c r="AA137" s="1"/>
    </row>
    <row r="138" spans="22:27" x14ac:dyDescent="0.25">
      <c r="V138" s="1"/>
      <c r="Y138" s="1"/>
      <c r="Z138" s="1"/>
      <c r="AA138" s="1"/>
    </row>
    <row r="139" spans="22:27" x14ac:dyDescent="0.25">
      <c r="V139" s="1"/>
      <c r="Y139" s="1"/>
      <c r="Z139" s="1"/>
      <c r="AA139" s="1"/>
    </row>
    <row r="140" spans="22:27" x14ac:dyDescent="0.25">
      <c r="V140" s="1"/>
      <c r="Y140" s="1"/>
      <c r="Z140" s="1"/>
      <c r="AA140" s="1"/>
    </row>
    <row r="141" spans="22:27" x14ac:dyDescent="0.25">
      <c r="V141" s="1"/>
      <c r="Y141" s="1"/>
      <c r="Z141" s="1"/>
      <c r="AA141" s="1"/>
    </row>
    <row r="142" spans="22:27" x14ac:dyDescent="0.25">
      <c r="V142" s="1"/>
      <c r="Y142" s="1"/>
      <c r="Z142" s="1"/>
      <c r="AA142" s="1"/>
    </row>
    <row r="143" spans="22:27" x14ac:dyDescent="0.25">
      <c r="V143" s="1"/>
      <c r="Y143" s="1"/>
      <c r="Z143" s="1"/>
      <c r="AA143" s="1"/>
    </row>
    <row r="144" spans="22:27" x14ac:dyDescent="0.25">
      <c r="V144" s="1"/>
      <c r="Y144" s="1"/>
      <c r="Z144" s="1"/>
      <c r="AA144" s="1"/>
    </row>
    <row r="145" spans="22:27" x14ac:dyDescent="0.25">
      <c r="V145" s="1"/>
      <c r="Y145" s="1"/>
      <c r="Z145" s="1"/>
      <c r="AA145" s="1"/>
    </row>
    <row r="146" spans="22:27" x14ac:dyDescent="0.25">
      <c r="V146" s="1"/>
      <c r="Y146" s="1"/>
      <c r="Z146" s="1"/>
      <c r="AA146" s="1"/>
    </row>
    <row r="147" spans="22:27" x14ac:dyDescent="0.25">
      <c r="V147" s="1"/>
      <c r="Y147" s="1"/>
      <c r="Z147" s="1"/>
      <c r="AA147" s="1"/>
    </row>
    <row r="148" spans="22:27" x14ac:dyDescent="0.25">
      <c r="V148" s="1"/>
      <c r="Y148" s="1"/>
      <c r="Z148" s="1"/>
      <c r="AA148" s="1"/>
    </row>
    <row r="149" spans="22:27" x14ac:dyDescent="0.25">
      <c r="V149" s="1"/>
      <c r="Y149" s="1"/>
      <c r="Z149" s="1"/>
      <c r="AA149" s="1"/>
    </row>
    <row r="150" spans="22:27" x14ac:dyDescent="0.25">
      <c r="V150" s="1"/>
      <c r="Y150" s="1"/>
      <c r="Z150" s="1"/>
      <c r="AA150" s="1"/>
    </row>
    <row r="151" spans="22:27" x14ac:dyDescent="0.25">
      <c r="V151" s="1"/>
      <c r="Y151" s="1"/>
      <c r="Z151" s="1"/>
      <c r="AA151" s="1"/>
    </row>
    <row r="152" spans="22:27" x14ac:dyDescent="0.25">
      <c r="V152" s="1"/>
      <c r="Y152" s="1"/>
      <c r="Z152" s="1"/>
      <c r="AA152" s="1"/>
    </row>
    <row r="153" spans="22:27" x14ac:dyDescent="0.25">
      <c r="V153" s="1"/>
      <c r="Y153" s="1"/>
      <c r="Z153" s="1"/>
      <c r="AA153" s="1"/>
    </row>
    <row r="154" spans="22:27" x14ac:dyDescent="0.25">
      <c r="V154" s="1"/>
      <c r="Y154" s="1"/>
      <c r="Z154" s="1"/>
      <c r="AA154" s="1"/>
    </row>
    <row r="155" spans="22:27" x14ac:dyDescent="0.25">
      <c r="V155" s="1"/>
      <c r="Y155" s="1"/>
      <c r="Z155" s="1"/>
      <c r="AA155" s="1"/>
    </row>
    <row r="156" spans="22:27" x14ac:dyDescent="0.25">
      <c r="V156" s="1"/>
      <c r="Y156" s="1"/>
      <c r="Z156" s="1"/>
      <c r="AA156" s="1"/>
    </row>
    <row r="157" spans="22:27" x14ac:dyDescent="0.25">
      <c r="V157" s="1"/>
      <c r="Y157" s="1"/>
      <c r="Z157" s="1"/>
      <c r="AA157" s="1"/>
    </row>
    <row r="158" spans="22:27" x14ac:dyDescent="0.25">
      <c r="V158" s="1"/>
      <c r="Y158" s="1"/>
      <c r="Z158" s="1"/>
      <c r="AA158" s="1"/>
    </row>
    <row r="159" spans="22:27" x14ac:dyDescent="0.25">
      <c r="V159" s="1"/>
      <c r="Y159" s="1"/>
      <c r="Z159" s="1"/>
      <c r="AA159" s="1"/>
    </row>
    <row r="160" spans="22:27" x14ac:dyDescent="0.25">
      <c r="V160" s="1"/>
      <c r="Y160" s="1"/>
      <c r="Z160" s="1"/>
      <c r="AA160" s="1"/>
    </row>
    <row r="161" spans="22:27" x14ac:dyDescent="0.25">
      <c r="V161" s="1"/>
      <c r="Y161" s="1"/>
      <c r="Z161" s="1"/>
      <c r="AA161" s="1"/>
    </row>
    <row r="162" spans="22:27" x14ac:dyDescent="0.25">
      <c r="V162" s="1"/>
      <c r="Y162" s="1"/>
      <c r="Z162" s="1"/>
      <c r="AA162" s="1"/>
    </row>
    <row r="163" spans="22:27" x14ac:dyDescent="0.25">
      <c r="V163" s="1"/>
      <c r="Y163" s="1"/>
      <c r="Z163" s="1"/>
      <c r="AA163" s="1"/>
    </row>
    <row r="164" spans="22:27" x14ac:dyDescent="0.25">
      <c r="V164" s="1"/>
      <c r="Y164" s="1"/>
      <c r="Z164" s="1"/>
      <c r="AA164" s="1"/>
    </row>
    <row r="165" spans="22:27" x14ac:dyDescent="0.25">
      <c r="V165" s="1"/>
      <c r="Y165" s="1"/>
      <c r="Z165" s="1"/>
      <c r="AA165" s="1"/>
    </row>
    <row r="166" spans="22:27" x14ac:dyDescent="0.25">
      <c r="V166" s="1"/>
      <c r="Y166" s="1"/>
      <c r="Z166" s="1"/>
      <c r="AA166" s="1"/>
    </row>
    <row r="167" spans="22:27" x14ac:dyDescent="0.25">
      <c r="V167" s="1"/>
      <c r="Y167" s="1"/>
      <c r="Z167" s="1"/>
      <c r="AA167" s="1"/>
    </row>
    <row r="168" spans="22:27" x14ac:dyDescent="0.25">
      <c r="V168" s="1"/>
      <c r="Y168" s="1"/>
      <c r="Z168" s="1"/>
      <c r="AA168" s="1"/>
    </row>
    <row r="169" spans="22:27" x14ac:dyDescent="0.25">
      <c r="V169" s="1"/>
      <c r="Y169" s="1"/>
      <c r="Z169" s="1"/>
      <c r="AA169" s="1"/>
    </row>
    <row r="170" spans="22:27" x14ac:dyDescent="0.25">
      <c r="V170" s="1"/>
      <c r="Y170" s="1"/>
      <c r="Z170" s="1"/>
      <c r="AA170" s="1"/>
    </row>
    <row r="171" spans="22:27" x14ac:dyDescent="0.25">
      <c r="V171" s="1"/>
      <c r="Y171" s="1"/>
      <c r="Z171" s="1"/>
      <c r="AA171" s="1"/>
    </row>
    <row r="172" spans="22:27" x14ac:dyDescent="0.25">
      <c r="V172" s="1"/>
      <c r="Y172" s="1"/>
      <c r="Z172" s="1"/>
      <c r="AA172" s="1"/>
    </row>
    <row r="173" spans="22:27" x14ac:dyDescent="0.25">
      <c r="V173" s="1"/>
      <c r="Y173" s="1"/>
      <c r="Z173" s="1"/>
      <c r="AA173" s="1"/>
    </row>
    <row r="174" spans="22:27" x14ac:dyDescent="0.25">
      <c r="V174" s="1"/>
      <c r="Y174" s="1"/>
      <c r="Z174" s="1"/>
      <c r="AA174" s="1"/>
    </row>
    <row r="175" spans="22:27" x14ac:dyDescent="0.25">
      <c r="V175" s="1"/>
      <c r="Y175" s="1"/>
      <c r="Z175" s="1"/>
      <c r="AA175" s="1"/>
    </row>
    <row r="176" spans="22:27" x14ac:dyDescent="0.25">
      <c r="V176" s="1"/>
      <c r="Y176" s="1"/>
      <c r="Z176" s="1"/>
      <c r="AA176" s="1"/>
    </row>
    <row r="177" spans="22:27" x14ac:dyDescent="0.25">
      <c r="V177" s="1"/>
      <c r="Y177" s="1"/>
      <c r="Z177" s="1"/>
      <c r="AA177" s="1"/>
    </row>
    <row r="178" spans="22:27" x14ac:dyDescent="0.25">
      <c r="V178" s="1"/>
      <c r="Y178" s="1"/>
      <c r="Z178" s="1"/>
      <c r="AA178" s="1"/>
    </row>
    <row r="179" spans="22:27" x14ac:dyDescent="0.25">
      <c r="V179" s="1"/>
      <c r="Y179" s="1"/>
      <c r="Z179" s="1"/>
      <c r="AA179" s="1"/>
    </row>
    <row r="180" spans="22:27" x14ac:dyDescent="0.25">
      <c r="V180" s="1"/>
      <c r="Y180" s="1"/>
      <c r="Z180" s="1"/>
      <c r="AA180" s="1"/>
    </row>
    <row r="181" spans="22:27" x14ac:dyDescent="0.25">
      <c r="V181" s="1"/>
      <c r="Y181" s="1"/>
      <c r="Z181" s="1"/>
      <c r="AA181" s="1"/>
    </row>
    <row r="182" spans="22:27" x14ac:dyDescent="0.25">
      <c r="V182" s="1"/>
      <c r="Y182" s="1"/>
      <c r="Z182" s="1"/>
      <c r="AA182" s="1"/>
    </row>
    <row r="183" spans="22:27" x14ac:dyDescent="0.25">
      <c r="V183" s="1"/>
      <c r="Y183" s="1"/>
      <c r="Z183" s="1"/>
      <c r="AA183" s="1"/>
    </row>
    <row r="184" spans="22:27" x14ac:dyDescent="0.25">
      <c r="V184" s="1"/>
      <c r="Y184" s="1"/>
      <c r="Z184" s="1"/>
      <c r="AA184" s="1"/>
    </row>
    <row r="185" spans="22:27" x14ac:dyDescent="0.25">
      <c r="V185" s="1"/>
      <c r="Y185" s="1"/>
      <c r="Z185" s="1"/>
      <c r="AA185" s="1"/>
    </row>
    <row r="186" spans="22:27" x14ac:dyDescent="0.25">
      <c r="V186" s="1"/>
      <c r="Y186" s="1"/>
      <c r="Z186" s="1"/>
      <c r="AA186" s="1"/>
    </row>
    <row r="187" spans="22:27" x14ac:dyDescent="0.25">
      <c r="V187" s="1"/>
      <c r="Y187" s="1"/>
      <c r="Z187" s="1"/>
      <c r="AA187" s="1"/>
    </row>
    <row r="188" spans="22:27" x14ac:dyDescent="0.25">
      <c r="V188" s="1"/>
      <c r="Y188" s="1"/>
      <c r="Z188" s="1"/>
      <c r="AA188" s="1"/>
    </row>
    <row r="189" spans="22:27" x14ac:dyDescent="0.25">
      <c r="V189" s="1"/>
      <c r="Y189" s="1"/>
      <c r="Z189" s="1"/>
      <c r="AA189" s="1"/>
    </row>
    <row r="190" spans="22:27" x14ac:dyDescent="0.25">
      <c r="V190" s="1"/>
      <c r="Y190" s="1"/>
      <c r="Z190" s="1"/>
      <c r="AA190" s="1"/>
    </row>
    <row r="191" spans="22:27" x14ac:dyDescent="0.25">
      <c r="V191" s="1"/>
      <c r="Y191" s="1"/>
      <c r="Z191" s="1"/>
      <c r="AA191" s="1"/>
    </row>
    <row r="192" spans="22:27" x14ac:dyDescent="0.25">
      <c r="V192" s="1"/>
      <c r="Y192" s="1"/>
      <c r="Z192" s="1"/>
      <c r="AA192" s="1"/>
    </row>
    <row r="193" spans="22:27" x14ac:dyDescent="0.25">
      <c r="V193" s="1"/>
      <c r="Y193" s="1"/>
      <c r="Z193" s="1"/>
      <c r="AA193" s="1"/>
    </row>
    <row r="194" spans="22:27" x14ac:dyDescent="0.25">
      <c r="V194" s="1"/>
      <c r="Y194" s="1"/>
      <c r="Z194" s="1"/>
      <c r="AA194" s="1"/>
    </row>
    <row r="195" spans="22:27" x14ac:dyDescent="0.25">
      <c r="V195" s="1"/>
      <c r="Y195" s="1"/>
      <c r="Z195" s="1"/>
      <c r="AA195" s="1"/>
    </row>
    <row r="196" spans="22:27" x14ac:dyDescent="0.25">
      <c r="V196" s="1"/>
      <c r="Y196" s="1"/>
      <c r="Z196" s="1"/>
      <c r="AA196" s="1"/>
    </row>
    <row r="197" spans="22:27" x14ac:dyDescent="0.25">
      <c r="V197" s="1"/>
      <c r="Y197" s="1"/>
      <c r="Z197" s="1"/>
      <c r="AA197" s="1"/>
    </row>
    <row r="198" spans="22:27" x14ac:dyDescent="0.25">
      <c r="V198" s="1"/>
      <c r="Y198" s="1"/>
      <c r="Z198" s="1"/>
      <c r="AA198" s="1"/>
    </row>
    <row r="199" spans="22:27" x14ac:dyDescent="0.25">
      <c r="V199" s="1"/>
      <c r="Y199" s="1"/>
      <c r="Z199" s="1"/>
      <c r="AA199" s="1"/>
    </row>
    <row r="200" spans="22:27" x14ac:dyDescent="0.25">
      <c r="V200" s="1"/>
      <c r="Y200" s="1"/>
      <c r="Z200" s="1"/>
      <c r="AA200" s="1"/>
    </row>
    <row r="201" spans="22:27" x14ac:dyDescent="0.25">
      <c r="V201" s="1"/>
      <c r="Y201" s="1"/>
      <c r="Z201" s="1"/>
      <c r="AA201" s="1"/>
    </row>
    <row r="202" spans="22:27" x14ac:dyDescent="0.25">
      <c r="V202" s="1"/>
      <c r="Y202" s="1"/>
      <c r="Z202" s="1"/>
      <c r="AA202" s="1"/>
    </row>
    <row r="203" spans="22:27" x14ac:dyDescent="0.25">
      <c r="V203" s="1"/>
      <c r="Y203" s="1"/>
      <c r="Z203" s="1"/>
      <c r="AA203" s="1"/>
    </row>
    <row r="204" spans="22:27" x14ac:dyDescent="0.25">
      <c r="V204" s="1"/>
      <c r="Y204" s="1"/>
      <c r="Z204" s="1"/>
      <c r="AA204" s="1"/>
    </row>
    <row r="205" spans="22:27" x14ac:dyDescent="0.25">
      <c r="V205" s="1"/>
      <c r="Y205" s="1"/>
      <c r="Z205" s="1"/>
      <c r="AA205" s="1"/>
    </row>
    <row r="206" spans="22:27" x14ac:dyDescent="0.25">
      <c r="V206" s="1"/>
      <c r="Y206" s="1"/>
      <c r="Z206" s="1"/>
      <c r="AA206" s="1"/>
    </row>
    <row r="207" spans="22:27" x14ac:dyDescent="0.25">
      <c r="V207" s="1"/>
      <c r="Y207" s="1"/>
      <c r="Z207" s="1"/>
      <c r="AA207" s="1"/>
    </row>
    <row r="208" spans="22:27" x14ac:dyDescent="0.25">
      <c r="V208" s="1"/>
      <c r="Y208" s="1"/>
      <c r="Z208" s="1"/>
      <c r="AA208" s="1"/>
    </row>
    <row r="209" spans="22:27" x14ac:dyDescent="0.25">
      <c r="V209" s="1"/>
      <c r="Y209" s="1"/>
      <c r="Z209" s="1"/>
      <c r="AA209" s="1"/>
    </row>
    <row r="210" spans="22:27" x14ac:dyDescent="0.25">
      <c r="V210" s="1"/>
      <c r="Y210" s="1"/>
      <c r="Z210" s="1"/>
      <c r="AA210" s="1"/>
    </row>
    <row r="211" spans="22:27" x14ac:dyDescent="0.25">
      <c r="V211" s="1"/>
      <c r="Y211" s="1"/>
      <c r="Z211" s="1"/>
      <c r="AA211" s="1"/>
    </row>
    <row r="212" spans="22:27" x14ac:dyDescent="0.25">
      <c r="V212" s="1"/>
      <c r="Y212" s="1"/>
      <c r="Z212" s="1"/>
      <c r="AA212" s="1"/>
    </row>
    <row r="213" spans="22:27" x14ac:dyDescent="0.25">
      <c r="V213" s="1"/>
      <c r="Y213" s="1"/>
      <c r="Z213" s="1"/>
      <c r="AA213" s="1"/>
    </row>
    <row r="214" spans="22:27" x14ac:dyDescent="0.25">
      <c r="V214" s="1"/>
      <c r="Y214" s="1"/>
      <c r="Z214" s="1"/>
      <c r="AA214" s="1"/>
    </row>
    <row r="215" spans="22:27" x14ac:dyDescent="0.25">
      <c r="V215" s="1"/>
      <c r="Y215" s="1"/>
      <c r="Z215" s="1"/>
      <c r="AA215" s="1"/>
    </row>
    <row r="216" spans="22:27" x14ac:dyDescent="0.25">
      <c r="V216" s="1"/>
      <c r="Y216" s="1"/>
      <c r="Z216" s="1"/>
      <c r="AA216" s="1"/>
    </row>
    <row r="217" spans="22:27" x14ac:dyDescent="0.25">
      <c r="V217" s="1"/>
      <c r="Y217" s="1"/>
      <c r="Z217" s="1"/>
      <c r="AA217" s="1"/>
    </row>
    <row r="218" spans="22:27" x14ac:dyDescent="0.25">
      <c r="V218" s="1"/>
      <c r="Y218" s="1"/>
      <c r="Z218" s="1"/>
      <c r="AA218" s="1"/>
    </row>
    <row r="219" spans="22:27" x14ac:dyDescent="0.25">
      <c r="V219" s="1"/>
      <c r="Y219" s="1"/>
      <c r="Z219" s="1"/>
      <c r="AA219" s="1"/>
    </row>
    <row r="220" spans="22:27" x14ac:dyDescent="0.25">
      <c r="V220" s="1"/>
      <c r="Y220" s="1"/>
      <c r="Z220" s="1"/>
      <c r="AA220" s="1"/>
    </row>
    <row r="221" spans="22:27" x14ac:dyDescent="0.25">
      <c r="V221" s="1"/>
      <c r="Y221" s="1"/>
      <c r="Z221" s="1"/>
      <c r="AA221" s="1"/>
    </row>
    <row r="222" spans="22:27" x14ac:dyDescent="0.25">
      <c r="V222" s="1"/>
      <c r="Y222" s="1"/>
      <c r="Z222" s="1"/>
      <c r="AA222" s="1"/>
    </row>
    <row r="223" spans="22:27" x14ac:dyDescent="0.25">
      <c r="V223" s="1"/>
      <c r="Y223" s="1"/>
      <c r="Z223" s="1"/>
      <c r="AA223" s="1"/>
    </row>
    <row r="224" spans="22:27" x14ac:dyDescent="0.25">
      <c r="V224" s="1"/>
      <c r="Y224" s="1"/>
      <c r="Z224" s="1"/>
      <c r="AA224" s="1"/>
    </row>
    <row r="225" spans="22:27" x14ac:dyDescent="0.25">
      <c r="V225" s="1"/>
      <c r="Y225" s="1"/>
      <c r="Z225" s="1"/>
      <c r="AA225" s="1"/>
    </row>
    <row r="226" spans="22:27" x14ac:dyDescent="0.25">
      <c r="Y226" s="1"/>
      <c r="Z226" s="1"/>
      <c r="AA226" s="1"/>
    </row>
    <row r="227" spans="22:27" x14ac:dyDescent="0.25">
      <c r="Y227" s="1"/>
      <c r="Z227" s="1"/>
      <c r="AA227" s="1"/>
    </row>
    <row r="228" spans="22:27" x14ac:dyDescent="0.25">
      <c r="Y228" s="1"/>
      <c r="Z228" s="1"/>
      <c r="AA228" s="1"/>
    </row>
    <row r="229" spans="22:27" x14ac:dyDescent="0.25">
      <c r="Y229" s="1"/>
      <c r="Z229" s="1"/>
      <c r="AA229" s="1"/>
    </row>
    <row r="230" spans="22:27" x14ac:dyDescent="0.25">
      <c r="Y230" s="1"/>
      <c r="Z230" s="1"/>
      <c r="AA230" s="1"/>
    </row>
    <row r="231" spans="22:27" x14ac:dyDescent="0.25">
      <c r="Y231" s="1"/>
      <c r="Z231" s="1"/>
      <c r="AA231" s="1"/>
    </row>
    <row r="232" spans="22:27" x14ac:dyDescent="0.25">
      <c r="Y232" s="1"/>
      <c r="Z232" s="1"/>
      <c r="AA232" s="1"/>
    </row>
    <row r="233" spans="22:27" x14ac:dyDescent="0.25">
      <c r="Y233" s="1"/>
      <c r="Z233" s="1"/>
      <c r="AA233" s="1"/>
    </row>
    <row r="234" spans="22:27" x14ac:dyDescent="0.25">
      <c r="Y234" s="1"/>
      <c r="Z234" s="1"/>
      <c r="AA234" s="1"/>
    </row>
    <row r="235" spans="22:27" x14ac:dyDescent="0.25">
      <c r="Y235" s="1"/>
      <c r="Z235" s="1"/>
      <c r="AA235" s="1"/>
    </row>
    <row r="236" spans="22:27" x14ac:dyDescent="0.25">
      <c r="Y236" s="1"/>
      <c r="Z236" s="1"/>
      <c r="AA236" s="1"/>
    </row>
    <row r="237" spans="22:27" x14ac:dyDescent="0.25">
      <c r="Y237" s="1"/>
      <c r="Z237" s="1"/>
      <c r="AA237" s="1"/>
    </row>
    <row r="238" spans="22:27" x14ac:dyDescent="0.25">
      <c r="Y238" s="1"/>
      <c r="Z238" s="1"/>
      <c r="AA238" s="1"/>
    </row>
    <row r="239" spans="22:27" x14ac:dyDescent="0.25">
      <c r="Y239" s="1"/>
      <c r="Z239" s="1"/>
      <c r="AA239" s="1"/>
    </row>
    <row r="240" spans="22:27" x14ac:dyDescent="0.25">
      <c r="Y240" s="1"/>
      <c r="Z240" s="1"/>
      <c r="AA240" s="1"/>
    </row>
    <row r="241" spans="25:27" x14ac:dyDescent="0.25">
      <c r="Y241" s="1"/>
      <c r="Z241" s="1"/>
      <c r="AA241" s="1"/>
    </row>
    <row r="242" spans="25:27" x14ac:dyDescent="0.25">
      <c r="Y242" s="1"/>
      <c r="Z242" s="1"/>
      <c r="AA242" s="1"/>
    </row>
    <row r="243" spans="25:27" x14ac:dyDescent="0.25">
      <c r="Y243" s="1"/>
      <c r="Z243" s="1"/>
      <c r="AA243" s="1"/>
    </row>
    <row r="244" spans="25:27" x14ac:dyDescent="0.25">
      <c r="Y244" s="1"/>
      <c r="Z244" s="1"/>
      <c r="AA244" s="1"/>
    </row>
    <row r="245" spans="25:27" x14ac:dyDescent="0.25">
      <c r="Y245" s="1"/>
      <c r="Z245" s="1"/>
      <c r="AA245" s="1"/>
    </row>
    <row r="246" spans="25:27" x14ac:dyDescent="0.25">
      <c r="Y246" s="1"/>
      <c r="Z246" s="1"/>
      <c r="AA246" s="1"/>
    </row>
    <row r="247" spans="25:27" x14ac:dyDescent="0.25">
      <c r="Y247" s="1"/>
      <c r="Z247" s="1"/>
      <c r="AA247" s="1"/>
    </row>
    <row r="248" spans="25:27" x14ac:dyDescent="0.25">
      <c r="Y248" s="1"/>
      <c r="Z248" s="1"/>
      <c r="AA248" s="1"/>
    </row>
    <row r="249" spans="25:27" x14ac:dyDescent="0.25">
      <c r="Y249" s="1"/>
      <c r="Z249" s="1"/>
      <c r="AA249" s="1"/>
    </row>
    <row r="250" spans="25:27" x14ac:dyDescent="0.25">
      <c r="Y250" s="1"/>
      <c r="Z250" s="1"/>
      <c r="AA250" s="1"/>
    </row>
    <row r="251" spans="25:27" x14ac:dyDescent="0.25">
      <c r="Y251" s="1"/>
      <c r="Z251" s="1"/>
      <c r="AA251" s="1"/>
    </row>
    <row r="252" spans="25:27" x14ac:dyDescent="0.25">
      <c r="Y252" s="1"/>
      <c r="Z252" s="1"/>
      <c r="AA252" s="1"/>
    </row>
    <row r="253" spans="25:27" x14ac:dyDescent="0.25">
      <c r="Y253" s="1"/>
      <c r="Z253" s="1"/>
      <c r="AA253" s="1"/>
    </row>
    <row r="254" spans="25:27" x14ac:dyDescent="0.25">
      <c r="Y254" s="1"/>
      <c r="Z254" s="1"/>
      <c r="AA254" s="1"/>
    </row>
    <row r="255" spans="25:27" x14ac:dyDescent="0.25">
      <c r="Y255" s="1"/>
      <c r="Z255" s="1"/>
      <c r="AA255" s="1"/>
    </row>
    <row r="256" spans="25:27" x14ac:dyDescent="0.25">
      <c r="Y256" s="1"/>
      <c r="Z256" s="1"/>
      <c r="AA256" s="1"/>
    </row>
    <row r="257" spans="25:27" x14ac:dyDescent="0.25">
      <c r="Y257" s="1"/>
      <c r="Z257" s="1"/>
      <c r="AA257" s="1"/>
    </row>
    <row r="258" spans="25:27" x14ac:dyDescent="0.25">
      <c r="Y258" s="1"/>
      <c r="Z258" s="1"/>
      <c r="AA258" s="1"/>
    </row>
    <row r="259" spans="25:27" x14ac:dyDescent="0.25">
      <c r="Y259" s="1"/>
      <c r="Z259" s="1"/>
      <c r="AA259" s="1"/>
    </row>
    <row r="260" spans="25:27" x14ac:dyDescent="0.25">
      <c r="Y260" s="1"/>
      <c r="Z260" s="1"/>
      <c r="AA260" s="1"/>
    </row>
    <row r="261" spans="25:27" x14ac:dyDescent="0.25">
      <c r="Y261" s="1"/>
      <c r="Z261" s="1"/>
      <c r="AA261" s="1"/>
    </row>
    <row r="262" spans="25:27" x14ac:dyDescent="0.25">
      <c r="Y262" s="1"/>
      <c r="Z262" s="1"/>
      <c r="AA262" s="1"/>
    </row>
    <row r="263" spans="25:27" x14ac:dyDescent="0.25">
      <c r="Y263" s="1"/>
      <c r="Z263" s="1"/>
      <c r="AA263" s="1"/>
    </row>
    <row r="264" spans="25:27" x14ac:dyDescent="0.25">
      <c r="Y264" s="1"/>
      <c r="Z264" s="1"/>
      <c r="AA264" s="1"/>
    </row>
    <row r="265" spans="25:27" x14ac:dyDescent="0.25">
      <c r="Y265" s="1"/>
      <c r="Z265" s="1"/>
      <c r="AA265" s="1"/>
    </row>
    <row r="266" spans="25:27" x14ac:dyDescent="0.25">
      <c r="Y266" s="1"/>
      <c r="Z266" s="1"/>
      <c r="AA266" s="1"/>
    </row>
    <row r="267" spans="25:27" x14ac:dyDescent="0.25">
      <c r="Y267" s="1"/>
      <c r="Z267" s="1"/>
      <c r="AA267" s="1"/>
    </row>
    <row r="268" spans="25:27" x14ac:dyDescent="0.25">
      <c r="Y268" s="1"/>
      <c r="Z268" s="1"/>
      <c r="AA268" s="1"/>
    </row>
    <row r="269" spans="25:27" x14ac:dyDescent="0.25">
      <c r="Y269" s="1"/>
      <c r="Z269" s="1"/>
      <c r="AA269" s="1"/>
    </row>
    <row r="270" spans="25:27" x14ac:dyDescent="0.25">
      <c r="Y270" s="1"/>
      <c r="Z270" s="1"/>
      <c r="AA270" s="1"/>
    </row>
    <row r="271" spans="25:27" x14ac:dyDescent="0.25">
      <c r="Y271" s="1"/>
      <c r="Z271" s="1"/>
      <c r="AA271" s="1"/>
    </row>
    <row r="272" spans="25:27" x14ac:dyDescent="0.25">
      <c r="Y272" s="1"/>
      <c r="Z272" s="1"/>
      <c r="AA272" s="1"/>
    </row>
    <row r="273" spans="25:27" x14ac:dyDescent="0.25">
      <c r="Y273" s="1"/>
      <c r="Z273" s="1"/>
      <c r="AA273" s="1"/>
    </row>
    <row r="274" spans="25:27" x14ac:dyDescent="0.25">
      <c r="Y274" s="1"/>
      <c r="Z274" s="1"/>
      <c r="AA274" s="1"/>
    </row>
    <row r="275" spans="25:27" x14ac:dyDescent="0.25">
      <c r="Y275" s="1"/>
      <c r="Z275" s="1"/>
      <c r="AA275" s="1"/>
    </row>
    <row r="276" spans="25:27" x14ac:dyDescent="0.25">
      <c r="Y276" s="1"/>
      <c r="Z276" s="1"/>
      <c r="AA276" s="1"/>
    </row>
    <row r="277" spans="25:27" x14ac:dyDescent="0.25">
      <c r="Y277" s="1"/>
      <c r="Z277" s="1"/>
      <c r="AA277" s="1"/>
    </row>
    <row r="278" spans="25:27" x14ac:dyDescent="0.25">
      <c r="Y278" s="1"/>
      <c r="Z278" s="1"/>
      <c r="AA278" s="1"/>
    </row>
    <row r="279" spans="25:27" x14ac:dyDescent="0.25">
      <c r="Y279" s="1"/>
      <c r="Z279" s="1"/>
      <c r="AA279" s="1"/>
    </row>
    <row r="280" spans="25:27" x14ac:dyDescent="0.25">
      <c r="Y280" s="1"/>
      <c r="Z280" s="1"/>
      <c r="AA280" s="1"/>
    </row>
    <row r="281" spans="25:27" x14ac:dyDescent="0.25">
      <c r="Y281" s="1"/>
      <c r="Z281" s="1"/>
      <c r="AA281" s="1"/>
    </row>
    <row r="282" spans="25:27" x14ac:dyDescent="0.25">
      <c r="Y282" s="1"/>
      <c r="Z282" s="1"/>
      <c r="AA282" s="1"/>
    </row>
    <row r="283" spans="25:27" x14ac:dyDescent="0.25">
      <c r="Y283" s="1"/>
      <c r="Z283" s="1"/>
      <c r="AA283" s="1"/>
    </row>
    <row r="284" spans="25:27" x14ac:dyDescent="0.25">
      <c r="Y284" s="1"/>
      <c r="Z284" s="1"/>
      <c r="AA284" s="1"/>
    </row>
    <row r="285" spans="25:27" x14ac:dyDescent="0.25">
      <c r="Y285" s="1"/>
      <c r="Z285" s="1"/>
      <c r="AA285" s="1"/>
    </row>
    <row r="286" spans="25:27" x14ac:dyDescent="0.25">
      <c r="Y286" s="1"/>
      <c r="Z286" s="1"/>
      <c r="AA286" s="1"/>
    </row>
    <row r="287" spans="25:27" x14ac:dyDescent="0.25">
      <c r="Y287" s="1"/>
      <c r="Z287" s="1"/>
      <c r="AA287" s="1"/>
    </row>
    <row r="288" spans="25:27" x14ac:dyDescent="0.25">
      <c r="Y288" s="1"/>
      <c r="Z288" s="1"/>
      <c r="AA288" s="1"/>
    </row>
    <row r="289" spans="25:27" x14ac:dyDescent="0.25">
      <c r="Y289" s="1"/>
      <c r="Z289" s="1"/>
      <c r="AA289" s="1"/>
    </row>
    <row r="290" spans="25:27" x14ac:dyDescent="0.25">
      <c r="Y290" s="1"/>
      <c r="Z290" s="1"/>
      <c r="AA290" s="1"/>
    </row>
    <row r="291" spans="25:27" x14ac:dyDescent="0.25">
      <c r="Y291" s="1"/>
      <c r="Z291" s="1"/>
      <c r="AA291" s="1"/>
    </row>
    <row r="292" spans="25:27" x14ac:dyDescent="0.25">
      <c r="Y292" s="1"/>
      <c r="Z292" s="1"/>
      <c r="AA292" s="1"/>
    </row>
    <row r="293" spans="25:27" x14ac:dyDescent="0.25">
      <c r="Y293" s="1"/>
      <c r="Z293" s="1"/>
      <c r="AA293" s="1"/>
    </row>
    <row r="294" spans="25:27" x14ac:dyDescent="0.25">
      <c r="Y294" s="1"/>
      <c r="Z294" s="1"/>
      <c r="AA294" s="1"/>
    </row>
    <row r="295" spans="25:27" x14ac:dyDescent="0.25">
      <c r="Y295" s="1"/>
      <c r="Z295" s="1"/>
      <c r="AA295" s="1"/>
    </row>
    <row r="296" spans="25:27" x14ac:dyDescent="0.25">
      <c r="Y296" s="1"/>
      <c r="Z296" s="1"/>
      <c r="AA296" s="1"/>
    </row>
    <row r="297" spans="25:27" x14ac:dyDescent="0.25">
      <c r="Y297" s="1"/>
      <c r="Z297" s="1"/>
      <c r="AA297" s="1"/>
    </row>
    <row r="298" spans="25:27" x14ac:dyDescent="0.25">
      <c r="Y298" s="1"/>
      <c r="Z298" s="1"/>
      <c r="AA298" s="1"/>
    </row>
    <row r="299" spans="25:27" x14ac:dyDescent="0.25">
      <c r="Y299" s="1"/>
      <c r="Z299" s="1"/>
      <c r="AA299" s="1"/>
    </row>
    <row r="300" spans="25:27" x14ac:dyDescent="0.25">
      <c r="Y300" s="1"/>
      <c r="Z300" s="1"/>
      <c r="AA300" s="1"/>
    </row>
    <row r="301" spans="25:27" x14ac:dyDescent="0.25">
      <c r="Y301" s="1"/>
      <c r="Z301" s="1"/>
      <c r="AA301" s="1"/>
    </row>
    <row r="302" spans="25:27" x14ac:dyDescent="0.25">
      <c r="Y302" s="1"/>
      <c r="Z302" s="1"/>
      <c r="AA302" s="1"/>
    </row>
    <row r="303" spans="25:27" x14ac:dyDescent="0.25">
      <c r="Y303" s="1"/>
      <c r="Z303" s="1"/>
      <c r="AA303" s="1"/>
    </row>
    <row r="304" spans="25:27" x14ac:dyDescent="0.25">
      <c r="Y304" s="1"/>
      <c r="Z304" s="1"/>
      <c r="AA304" s="1"/>
    </row>
    <row r="305" spans="25:27" x14ac:dyDescent="0.25">
      <c r="Y305" s="1"/>
      <c r="Z305" s="1"/>
      <c r="AA305" s="1"/>
    </row>
    <row r="306" spans="25:27" x14ac:dyDescent="0.25">
      <c r="Y306" s="1"/>
      <c r="Z306" s="1"/>
      <c r="AA306" s="1"/>
    </row>
    <row r="307" spans="25:27" x14ac:dyDescent="0.25">
      <c r="Y307" s="1"/>
      <c r="Z307" s="1"/>
      <c r="AA307" s="1"/>
    </row>
    <row r="308" spans="25:27" x14ac:dyDescent="0.25">
      <c r="Y308" s="1"/>
      <c r="Z308" s="1"/>
      <c r="AA308" s="1"/>
    </row>
    <row r="309" spans="25:27" x14ac:dyDescent="0.25">
      <c r="Y309" s="1"/>
      <c r="Z309" s="1"/>
      <c r="AA309" s="1"/>
    </row>
    <row r="310" spans="25:27" x14ac:dyDescent="0.25">
      <c r="Y310" s="1"/>
      <c r="Z310" s="1"/>
      <c r="AA310" s="1"/>
    </row>
    <row r="311" spans="25:27" x14ac:dyDescent="0.25">
      <c r="Y311" s="1"/>
      <c r="Z311" s="1"/>
      <c r="AA311" s="1"/>
    </row>
    <row r="312" spans="25:27" x14ac:dyDescent="0.25">
      <c r="Y312" s="1"/>
      <c r="Z312" s="1"/>
      <c r="AA312" s="1"/>
    </row>
    <row r="313" spans="25:27" x14ac:dyDescent="0.25">
      <c r="Y313" s="1"/>
      <c r="Z313" s="1"/>
      <c r="AA313" s="1"/>
    </row>
    <row r="314" spans="25:27" x14ac:dyDescent="0.25">
      <c r="Y314" s="1"/>
      <c r="Z314" s="1"/>
      <c r="AA314" s="1"/>
    </row>
    <row r="315" spans="25:27" x14ac:dyDescent="0.25">
      <c r="Y315" s="1"/>
      <c r="Z315" s="1"/>
      <c r="AA315" s="1"/>
    </row>
    <row r="316" spans="25:27" x14ac:dyDescent="0.25">
      <c r="Y316" s="1"/>
      <c r="Z316" s="1"/>
      <c r="AA316" s="1"/>
    </row>
    <row r="317" spans="25:27" x14ac:dyDescent="0.25">
      <c r="Y317" s="1"/>
      <c r="Z317" s="1"/>
      <c r="AA317" s="1"/>
    </row>
    <row r="318" spans="25:27" x14ac:dyDescent="0.25">
      <c r="Y318" s="1"/>
      <c r="Z318" s="1"/>
      <c r="AA318" s="1"/>
    </row>
    <row r="319" spans="25:27" x14ac:dyDescent="0.25">
      <c r="Y319" s="1"/>
      <c r="Z319" s="1"/>
      <c r="AA319" s="1"/>
    </row>
    <row r="320" spans="25:27" x14ac:dyDescent="0.25">
      <c r="Y320" s="1"/>
      <c r="Z320" s="1"/>
      <c r="AA320" s="1"/>
    </row>
    <row r="321" spans="25:27" x14ac:dyDescent="0.25">
      <c r="Y321" s="1"/>
      <c r="Z321" s="1"/>
      <c r="AA321" s="1"/>
    </row>
    <row r="322" spans="25:27" x14ac:dyDescent="0.25">
      <c r="Y322" s="1"/>
      <c r="Z322" s="1"/>
      <c r="AA322" s="1"/>
    </row>
    <row r="323" spans="25:27" x14ac:dyDescent="0.25">
      <c r="Y323" s="1"/>
      <c r="Z323" s="1"/>
      <c r="AA323" s="1"/>
    </row>
    <row r="324" spans="25:27" x14ac:dyDescent="0.25">
      <c r="Y324" s="1"/>
      <c r="Z324" s="1"/>
      <c r="AA324" s="1"/>
    </row>
    <row r="325" spans="25:27" x14ac:dyDescent="0.25">
      <c r="Y325" s="1"/>
      <c r="Z325" s="1"/>
      <c r="AA325" s="1"/>
    </row>
    <row r="326" spans="25:27" x14ac:dyDescent="0.25">
      <c r="Y326" s="1"/>
      <c r="Z326" s="1"/>
      <c r="AA326" s="1"/>
    </row>
    <row r="327" spans="25:27" x14ac:dyDescent="0.25">
      <c r="Y327" s="1"/>
      <c r="Z327" s="1"/>
      <c r="AA327" s="1"/>
    </row>
    <row r="328" spans="25:27" x14ac:dyDescent="0.25">
      <c r="Y328" s="1"/>
      <c r="Z328" s="1"/>
      <c r="AA328" s="1"/>
    </row>
    <row r="329" spans="25:27" x14ac:dyDescent="0.25">
      <c r="Y329" s="1"/>
      <c r="Z329" s="1"/>
      <c r="AA329" s="1"/>
    </row>
    <row r="330" spans="25:27" x14ac:dyDescent="0.25">
      <c r="Y330" s="1"/>
      <c r="Z330" s="1"/>
      <c r="AA330" s="1"/>
    </row>
    <row r="331" spans="25:27" x14ac:dyDescent="0.25">
      <c r="Y331" s="1"/>
      <c r="Z331" s="1"/>
      <c r="AA331" s="1"/>
    </row>
    <row r="332" spans="25:27" x14ac:dyDescent="0.25">
      <c r="Y332" s="1"/>
      <c r="Z332" s="1"/>
      <c r="AA332" s="1"/>
    </row>
    <row r="333" spans="25:27" x14ac:dyDescent="0.25">
      <c r="Y333" s="1"/>
      <c r="Z333" s="1"/>
      <c r="AA333" s="1"/>
    </row>
    <row r="334" spans="25:27" x14ac:dyDescent="0.25">
      <c r="Y334" s="1"/>
      <c r="Z334" s="1"/>
      <c r="AA334" s="1"/>
    </row>
    <row r="335" spans="25:27" x14ac:dyDescent="0.25">
      <c r="Y335" s="1"/>
      <c r="Z335" s="1"/>
      <c r="AA335" s="1"/>
    </row>
    <row r="336" spans="25:27" x14ac:dyDescent="0.25">
      <c r="Y336" s="1"/>
      <c r="Z336" s="1"/>
      <c r="AA336" s="1"/>
    </row>
    <row r="337" spans="25:27" x14ac:dyDescent="0.25">
      <c r="Y337" s="1"/>
      <c r="Z337" s="1"/>
      <c r="AA337" s="1"/>
    </row>
    <row r="338" spans="25:27" x14ac:dyDescent="0.25">
      <c r="Y338" s="1"/>
      <c r="Z338" s="1"/>
      <c r="AA338" s="1"/>
    </row>
    <row r="339" spans="25:27" x14ac:dyDescent="0.25">
      <c r="Y339" s="1"/>
      <c r="Z339" s="1"/>
      <c r="AA339" s="1"/>
    </row>
    <row r="340" spans="25:27" x14ac:dyDescent="0.25">
      <c r="Y340" s="1"/>
      <c r="Z340" s="1"/>
      <c r="AA340" s="1"/>
    </row>
    <row r="341" spans="25:27" x14ac:dyDescent="0.25">
      <c r="Y341" s="1"/>
      <c r="Z341" s="1"/>
      <c r="AA341" s="1"/>
    </row>
    <row r="342" spans="25:27" x14ac:dyDescent="0.25">
      <c r="Y342" s="1"/>
      <c r="Z342" s="1"/>
      <c r="AA342" s="1"/>
    </row>
    <row r="343" spans="25:27" x14ac:dyDescent="0.25">
      <c r="Y343" s="1"/>
      <c r="Z343" s="1"/>
      <c r="AA343" s="1"/>
    </row>
    <row r="344" spans="25:27" x14ac:dyDescent="0.25">
      <c r="Y344" s="1"/>
      <c r="Z344" s="1"/>
      <c r="AA344" s="1"/>
    </row>
    <row r="345" spans="25:27" x14ac:dyDescent="0.25">
      <c r="Y345" s="1"/>
      <c r="Z345" s="1"/>
      <c r="AA345" s="1"/>
    </row>
    <row r="346" spans="25:27" x14ac:dyDescent="0.25">
      <c r="Y346" s="1"/>
      <c r="Z346" s="1"/>
      <c r="AA346" s="1"/>
    </row>
    <row r="347" spans="25:27" x14ac:dyDescent="0.25">
      <c r="Y347" s="1"/>
      <c r="Z347" s="1"/>
      <c r="AA347" s="1"/>
    </row>
    <row r="348" spans="25:27" x14ac:dyDescent="0.25">
      <c r="Y348" s="1"/>
      <c r="Z348" s="1"/>
      <c r="AA348" s="1"/>
    </row>
    <row r="349" spans="25:27" x14ac:dyDescent="0.25">
      <c r="Y349" s="1"/>
      <c r="Z349" s="1"/>
      <c r="AA349" s="1"/>
    </row>
    <row r="350" spans="25:27" x14ac:dyDescent="0.25">
      <c r="Y350" s="1"/>
      <c r="Z350" s="1"/>
      <c r="AA350" s="1"/>
    </row>
    <row r="351" spans="25:27" x14ac:dyDescent="0.25">
      <c r="Y351" s="1"/>
      <c r="Z351" s="1"/>
      <c r="AA351" s="1"/>
    </row>
    <row r="352" spans="25:27" x14ac:dyDescent="0.25">
      <c r="Y352" s="1"/>
      <c r="Z352" s="1"/>
      <c r="AA352" s="1"/>
    </row>
    <row r="353" spans="25:27" x14ac:dyDescent="0.25">
      <c r="Y353" s="1"/>
      <c r="Z353" s="1"/>
      <c r="AA353" s="1"/>
    </row>
    <row r="354" spans="25:27" x14ac:dyDescent="0.25">
      <c r="Y354" s="1"/>
      <c r="Z354" s="1"/>
      <c r="AA354" s="1"/>
    </row>
    <row r="355" spans="25:27" x14ac:dyDescent="0.25">
      <c r="Y355" s="1"/>
      <c r="Z355" s="1"/>
      <c r="AA355" s="1"/>
    </row>
    <row r="356" spans="25:27" x14ac:dyDescent="0.25">
      <c r="Y356" s="1"/>
      <c r="Z356" s="1"/>
      <c r="AA356" s="1"/>
    </row>
    <row r="357" spans="25:27" x14ac:dyDescent="0.25">
      <c r="Y357" s="1"/>
      <c r="Z357" s="1"/>
      <c r="AA357" s="1"/>
    </row>
    <row r="358" spans="25:27" x14ac:dyDescent="0.25">
      <c r="Y358" s="1"/>
      <c r="Z358" s="1"/>
      <c r="AA358" s="1"/>
    </row>
    <row r="359" spans="25:27" x14ac:dyDescent="0.25">
      <c r="Y359" s="1"/>
      <c r="Z359" s="1"/>
      <c r="AA359" s="1"/>
    </row>
    <row r="360" spans="25:27" x14ac:dyDescent="0.25">
      <c r="Y360" s="1"/>
      <c r="Z360" s="1"/>
      <c r="AA360" s="1"/>
    </row>
    <row r="361" spans="25:27" x14ac:dyDescent="0.25">
      <c r="Y361" s="1"/>
      <c r="Z361" s="1"/>
      <c r="AA361" s="1"/>
    </row>
    <row r="362" spans="25:27" x14ac:dyDescent="0.25">
      <c r="Y362" s="1"/>
      <c r="Z362" s="1"/>
      <c r="AA362" s="1"/>
    </row>
    <row r="363" spans="25:27" x14ac:dyDescent="0.25">
      <c r="Y363" s="1"/>
      <c r="Z363" s="1"/>
      <c r="AA363" s="1"/>
    </row>
    <row r="364" spans="25:27" x14ac:dyDescent="0.25">
      <c r="Y364" s="1"/>
      <c r="Z364" s="1"/>
      <c r="AA364" s="1"/>
    </row>
    <row r="365" spans="25:27" x14ac:dyDescent="0.25">
      <c r="Y365" s="1"/>
      <c r="Z365" s="1"/>
      <c r="AA365" s="1"/>
    </row>
    <row r="366" spans="25:27" x14ac:dyDescent="0.25">
      <c r="Y366" s="1"/>
      <c r="Z366" s="1"/>
      <c r="AA366" s="1"/>
    </row>
    <row r="367" spans="25:27" x14ac:dyDescent="0.25">
      <c r="Y367" s="1"/>
      <c r="Z367" s="1"/>
      <c r="AA367" s="1"/>
    </row>
    <row r="368" spans="25:27" x14ac:dyDescent="0.25">
      <c r="Y368" s="1"/>
      <c r="Z368" s="1"/>
      <c r="AA368" s="1"/>
    </row>
    <row r="369" spans="25:27" x14ac:dyDescent="0.25">
      <c r="Y369" s="1"/>
      <c r="Z369" s="1"/>
      <c r="AA369" s="1"/>
    </row>
    <row r="370" spans="25:27" x14ac:dyDescent="0.25">
      <c r="Y370" s="1"/>
      <c r="Z370" s="1"/>
      <c r="AA370" s="1"/>
    </row>
    <row r="371" spans="25:27" x14ac:dyDescent="0.25">
      <c r="Y371" s="1"/>
      <c r="Z371" s="1"/>
      <c r="AA371" s="1"/>
    </row>
    <row r="372" spans="25:27" x14ac:dyDescent="0.25">
      <c r="Y372" s="1"/>
      <c r="Z372" s="1"/>
      <c r="AA372" s="1"/>
    </row>
    <row r="373" spans="25:27" x14ac:dyDescent="0.25">
      <c r="Y373" s="1"/>
      <c r="Z373" s="1"/>
      <c r="AA373" s="1"/>
    </row>
    <row r="374" spans="25:27" x14ac:dyDescent="0.25">
      <c r="Y374" s="1"/>
      <c r="Z374" s="1"/>
      <c r="AA374" s="1"/>
    </row>
    <row r="375" spans="25:27" x14ac:dyDescent="0.25">
      <c r="Y375" s="1"/>
      <c r="Z375" s="1"/>
      <c r="AA375" s="1"/>
    </row>
    <row r="376" spans="25:27" x14ac:dyDescent="0.25">
      <c r="Y376" s="1"/>
      <c r="Z376" s="1"/>
      <c r="AA376" s="1"/>
    </row>
    <row r="377" spans="25:27" x14ac:dyDescent="0.25">
      <c r="Y377" s="1"/>
      <c r="Z377" s="1"/>
      <c r="AA377" s="1"/>
    </row>
    <row r="378" spans="25:27" x14ac:dyDescent="0.25">
      <c r="Y378" s="1"/>
      <c r="Z378" s="1"/>
      <c r="AA378" s="1"/>
    </row>
    <row r="379" spans="25:27" x14ac:dyDescent="0.25">
      <c r="Y379" s="1"/>
      <c r="Z379" s="1"/>
      <c r="AA379" s="1"/>
    </row>
    <row r="380" spans="25:27" x14ac:dyDescent="0.25">
      <c r="Y380" s="1"/>
      <c r="Z380" s="1"/>
      <c r="AA380" s="1"/>
    </row>
    <row r="381" spans="25:27" x14ac:dyDescent="0.25">
      <c r="Y381" s="1"/>
      <c r="Z381" s="1"/>
      <c r="AA381" s="1"/>
    </row>
    <row r="382" spans="25:27" x14ac:dyDescent="0.25">
      <c r="Y382" s="1"/>
      <c r="Z382" s="1"/>
      <c r="AA382" s="1"/>
    </row>
    <row r="383" spans="25:27" x14ac:dyDescent="0.25">
      <c r="Y383" s="1"/>
      <c r="Z383" s="1"/>
      <c r="AA383" s="1"/>
    </row>
    <row r="384" spans="25:27" x14ac:dyDescent="0.25">
      <c r="Y384" s="1"/>
      <c r="Z384" s="1"/>
      <c r="AA384" s="1"/>
    </row>
    <row r="385" spans="25:27" x14ac:dyDescent="0.25">
      <c r="Y385" s="1"/>
      <c r="Z385" s="1"/>
      <c r="AA385" s="1"/>
    </row>
    <row r="386" spans="25:27" x14ac:dyDescent="0.25">
      <c r="Y386" s="1"/>
      <c r="Z386" s="1"/>
      <c r="AA386" s="1"/>
    </row>
    <row r="387" spans="25:27" x14ac:dyDescent="0.25">
      <c r="Y387" s="1"/>
      <c r="Z387" s="1"/>
      <c r="AA387" s="1"/>
    </row>
    <row r="388" spans="25:27" x14ac:dyDescent="0.25">
      <c r="Y388" s="1"/>
      <c r="Z388" s="1"/>
      <c r="AA388" s="1"/>
    </row>
    <row r="389" spans="25:27" x14ac:dyDescent="0.25">
      <c r="Y389" s="1"/>
      <c r="Z389" s="1"/>
      <c r="AA389" s="1"/>
    </row>
    <row r="390" spans="25:27" x14ac:dyDescent="0.25">
      <c r="Y390" s="1"/>
      <c r="Z390" s="1"/>
      <c r="AA390" s="1"/>
    </row>
    <row r="391" spans="25:27" x14ac:dyDescent="0.25">
      <c r="Y391" s="1"/>
      <c r="Z391" s="1"/>
      <c r="AA391" s="1"/>
    </row>
    <row r="392" spans="25:27" x14ac:dyDescent="0.25">
      <c r="Y392" s="1"/>
      <c r="Z392" s="1"/>
      <c r="AA392" s="1"/>
    </row>
    <row r="393" spans="25:27" x14ac:dyDescent="0.25">
      <c r="Y393" s="1"/>
      <c r="Z393" s="1"/>
      <c r="AA393" s="1"/>
    </row>
    <row r="394" spans="25:27" x14ac:dyDescent="0.25">
      <c r="Y394" s="1"/>
      <c r="Z394" s="1"/>
      <c r="AA394" s="1"/>
    </row>
    <row r="395" spans="25:27" x14ac:dyDescent="0.25">
      <c r="Y395" s="1"/>
      <c r="Z395" s="1"/>
      <c r="AA395" s="1"/>
    </row>
    <row r="396" spans="25:27" x14ac:dyDescent="0.25">
      <c r="Y396" s="1"/>
      <c r="Z396" s="1"/>
      <c r="AA396" s="1"/>
    </row>
    <row r="397" spans="25:27" x14ac:dyDescent="0.25">
      <c r="Y397" s="1"/>
      <c r="Z397" s="1"/>
      <c r="AA397" s="1"/>
    </row>
    <row r="398" spans="25:27" x14ac:dyDescent="0.25">
      <c r="Y398" s="1"/>
      <c r="Z398" s="1"/>
      <c r="AA398" s="1"/>
    </row>
    <row r="399" spans="25:27" x14ac:dyDescent="0.25">
      <c r="Y399" s="1"/>
      <c r="Z399" s="1"/>
      <c r="AA399" s="1"/>
    </row>
    <row r="400" spans="25:27" x14ac:dyDescent="0.25">
      <c r="Y400" s="1"/>
      <c r="Z400" s="1"/>
      <c r="AA400" s="1"/>
    </row>
    <row r="401" spans="25:27" x14ac:dyDescent="0.25">
      <c r="Y401" s="1"/>
      <c r="Z401" s="1"/>
      <c r="AA401" s="1"/>
    </row>
    <row r="402" spans="25:27" x14ac:dyDescent="0.25">
      <c r="Y402" s="1"/>
      <c r="Z402" s="1"/>
      <c r="AA402" s="1"/>
    </row>
    <row r="403" spans="25:27" x14ac:dyDescent="0.25">
      <c r="Y403" s="1"/>
      <c r="Z403" s="1"/>
      <c r="AA403" s="1"/>
    </row>
    <row r="404" spans="25:27" x14ac:dyDescent="0.25">
      <c r="Y404" s="1"/>
      <c r="Z404" s="1"/>
      <c r="AA404" s="1"/>
    </row>
    <row r="405" spans="25:27" x14ac:dyDescent="0.25">
      <c r="Y405" s="1"/>
      <c r="Z405" s="1"/>
      <c r="AA405" s="1"/>
    </row>
    <row r="406" spans="25:27" x14ac:dyDescent="0.25">
      <c r="Y406" s="1"/>
      <c r="Z406" s="1"/>
      <c r="AA406" s="1"/>
    </row>
    <row r="407" spans="25:27" x14ac:dyDescent="0.25">
      <c r="Y407" s="1"/>
      <c r="Z407" s="1"/>
      <c r="AA407" s="1"/>
    </row>
    <row r="408" spans="25:27" x14ac:dyDescent="0.25">
      <c r="Y408" s="1"/>
      <c r="Z408" s="1"/>
      <c r="AA408" s="1"/>
    </row>
    <row r="409" spans="25:27" x14ac:dyDescent="0.25">
      <c r="Y409" s="1"/>
      <c r="Z409" s="1"/>
      <c r="AA409" s="1"/>
    </row>
    <row r="410" spans="25:27" x14ac:dyDescent="0.25">
      <c r="Y410" s="1"/>
      <c r="Z410" s="1"/>
      <c r="AA410" s="1"/>
    </row>
    <row r="411" spans="25:27" x14ac:dyDescent="0.25">
      <c r="Y411" s="1"/>
      <c r="Z411" s="1"/>
      <c r="AA411" s="1"/>
    </row>
    <row r="412" spans="25:27" x14ac:dyDescent="0.25">
      <c r="Y412" s="1"/>
      <c r="Z412" s="1"/>
      <c r="AA412" s="1"/>
    </row>
    <row r="413" spans="25:27" x14ac:dyDescent="0.25">
      <c r="Y413" s="1"/>
      <c r="Z413" s="1"/>
      <c r="AA413" s="1"/>
    </row>
    <row r="414" spans="25:27" x14ac:dyDescent="0.25">
      <c r="Y414" s="1"/>
      <c r="Z414" s="1"/>
      <c r="AA414" s="1"/>
    </row>
    <row r="415" spans="25:27" x14ac:dyDescent="0.25">
      <c r="Y415" s="1"/>
      <c r="Z415" s="1"/>
      <c r="AA415" s="1"/>
    </row>
    <row r="416" spans="25:27" x14ac:dyDescent="0.25">
      <c r="Y416" s="1"/>
      <c r="Z416" s="1"/>
      <c r="AA416" s="1"/>
    </row>
    <row r="417" spans="25:27" x14ac:dyDescent="0.25">
      <c r="Y417" s="1"/>
      <c r="Z417" s="1"/>
      <c r="AA417" s="1"/>
    </row>
    <row r="418" spans="25:27" x14ac:dyDescent="0.25">
      <c r="Y418" s="1"/>
      <c r="Z418" s="1"/>
      <c r="AA418" s="1"/>
    </row>
    <row r="419" spans="25:27" x14ac:dyDescent="0.25">
      <c r="Y419" s="1"/>
      <c r="Z419" s="1"/>
      <c r="AA419" s="1"/>
    </row>
    <row r="420" spans="25:27" x14ac:dyDescent="0.25">
      <c r="Y420" s="1"/>
      <c r="Z420" s="1"/>
      <c r="AA420" s="1"/>
    </row>
    <row r="421" spans="25:27" x14ac:dyDescent="0.25">
      <c r="Y421" s="1"/>
      <c r="Z421" s="1"/>
      <c r="AA421" s="1"/>
    </row>
    <row r="422" spans="25:27" x14ac:dyDescent="0.25">
      <c r="Y422" s="1"/>
      <c r="Z422" s="1"/>
      <c r="AA422" s="1"/>
    </row>
    <row r="423" spans="25:27" x14ac:dyDescent="0.25">
      <c r="Y423" s="1"/>
      <c r="Z423" s="1"/>
      <c r="AA423" s="1"/>
    </row>
    <row r="424" spans="25:27" x14ac:dyDescent="0.25">
      <c r="Y424" s="1"/>
      <c r="Z424" s="1"/>
      <c r="AA424" s="1"/>
    </row>
    <row r="425" spans="25:27" x14ac:dyDescent="0.25">
      <c r="Y425" s="1"/>
      <c r="Z425" s="1"/>
      <c r="AA425" s="1"/>
    </row>
    <row r="426" spans="25:27" x14ac:dyDescent="0.25">
      <c r="Y426" s="1"/>
      <c r="Z426" s="1"/>
      <c r="AA426" s="1"/>
    </row>
    <row r="427" spans="25:27" x14ac:dyDescent="0.25">
      <c r="Y427" s="1"/>
      <c r="Z427" s="1"/>
      <c r="AA427" s="1"/>
    </row>
    <row r="428" spans="25:27" x14ac:dyDescent="0.25">
      <c r="Y428" s="1"/>
      <c r="Z428" s="1"/>
      <c r="AA428" s="1"/>
    </row>
    <row r="429" spans="25:27" x14ac:dyDescent="0.25">
      <c r="Y429" s="1"/>
      <c r="Z429" s="1"/>
      <c r="AA429" s="1"/>
    </row>
    <row r="430" spans="25:27" x14ac:dyDescent="0.25">
      <c r="Y430" s="1"/>
      <c r="Z430" s="1"/>
      <c r="AA430" s="1"/>
    </row>
    <row r="431" spans="25:27" x14ac:dyDescent="0.25">
      <c r="Y431" s="1"/>
      <c r="Z431" s="1"/>
      <c r="AA431" s="1"/>
    </row>
    <row r="432" spans="25:27" x14ac:dyDescent="0.25">
      <c r="Y432" s="1"/>
      <c r="Z432" s="1"/>
      <c r="AA432" s="1"/>
    </row>
    <row r="433" spans="25:27" x14ac:dyDescent="0.25">
      <c r="Y433" s="1"/>
      <c r="Z433" s="1"/>
      <c r="AA433" s="1"/>
    </row>
    <row r="434" spans="25:27" x14ac:dyDescent="0.25">
      <c r="Y434" s="1"/>
      <c r="Z434" s="1"/>
      <c r="AA434" s="1"/>
    </row>
    <row r="435" spans="25:27" x14ac:dyDescent="0.25">
      <c r="Y435" s="1"/>
      <c r="Z435" s="1"/>
      <c r="AA435" s="1"/>
    </row>
    <row r="436" spans="25:27" x14ac:dyDescent="0.25">
      <c r="Y436" s="1"/>
      <c r="Z436" s="1"/>
      <c r="AA436" s="1"/>
    </row>
    <row r="437" spans="25:27" x14ac:dyDescent="0.25">
      <c r="Y437" s="1"/>
      <c r="Z437" s="1"/>
      <c r="AA437" s="1"/>
    </row>
    <row r="438" spans="25:27" x14ac:dyDescent="0.25">
      <c r="Y438" s="1"/>
      <c r="Z438" s="1"/>
      <c r="AA438" s="1"/>
    </row>
    <row r="439" spans="25:27" x14ac:dyDescent="0.25">
      <c r="Y439" s="1"/>
      <c r="Z439" s="1"/>
      <c r="AA439" s="1"/>
    </row>
    <row r="440" spans="25:27" x14ac:dyDescent="0.25">
      <c r="Y440" s="1"/>
      <c r="Z440" s="1"/>
      <c r="AA440" s="1"/>
    </row>
    <row r="441" spans="25:27" x14ac:dyDescent="0.25">
      <c r="Y441" s="1"/>
      <c r="Z441" s="1"/>
      <c r="AA441" s="1"/>
    </row>
    <row r="442" spans="25:27" x14ac:dyDescent="0.25">
      <c r="Y442" s="1"/>
      <c r="Z442" s="1"/>
      <c r="AA442" s="1"/>
    </row>
    <row r="443" spans="25:27" x14ac:dyDescent="0.25">
      <c r="Y443" s="1"/>
      <c r="Z443" s="1"/>
      <c r="AA443" s="1"/>
    </row>
    <row r="444" spans="25:27" x14ac:dyDescent="0.25">
      <c r="Y444" s="1"/>
      <c r="Z444" s="1"/>
      <c r="AA444" s="1"/>
    </row>
    <row r="445" spans="25:27" x14ac:dyDescent="0.25">
      <c r="Y445" s="1"/>
      <c r="Z445" s="1"/>
      <c r="AA445" s="1"/>
    </row>
    <row r="446" spans="25:27" x14ac:dyDescent="0.25">
      <c r="Y446" s="1"/>
      <c r="Z446" s="1"/>
      <c r="AA446" s="1"/>
    </row>
    <row r="447" spans="25:27" x14ac:dyDescent="0.25">
      <c r="Y447" s="1"/>
      <c r="Z447" s="1"/>
      <c r="AA447" s="1"/>
    </row>
    <row r="448" spans="25:27" x14ac:dyDescent="0.25">
      <c r="Y448" s="1"/>
      <c r="Z448" s="1"/>
      <c r="AA448" s="1"/>
    </row>
    <row r="449" spans="25:27" x14ac:dyDescent="0.25">
      <c r="Y449" s="1"/>
      <c r="Z449" s="1"/>
      <c r="AA449" s="1"/>
    </row>
    <row r="450" spans="25:27" x14ac:dyDescent="0.25">
      <c r="Y450" s="1"/>
      <c r="Z450" s="1"/>
      <c r="AA450" s="1"/>
    </row>
    <row r="451" spans="25:27" x14ac:dyDescent="0.25">
      <c r="Y451" s="1"/>
      <c r="Z451" s="1"/>
      <c r="AA451" s="1"/>
    </row>
    <row r="452" spans="25:27" x14ac:dyDescent="0.25">
      <c r="Y452" s="1"/>
      <c r="Z452" s="1"/>
      <c r="AA452" s="1"/>
    </row>
    <row r="453" spans="25:27" x14ac:dyDescent="0.25">
      <c r="Y453" s="1"/>
      <c r="Z453" s="1"/>
      <c r="AA453" s="1"/>
    </row>
    <row r="454" spans="25:27" x14ac:dyDescent="0.25">
      <c r="Y454" s="1"/>
      <c r="Z454" s="1"/>
      <c r="AA454" s="1"/>
    </row>
    <row r="455" spans="25:27" x14ac:dyDescent="0.25">
      <c r="Y455" s="1"/>
      <c r="Z455" s="1"/>
      <c r="AA455" s="1"/>
    </row>
    <row r="456" spans="25:27" x14ac:dyDescent="0.25">
      <c r="Y456" s="1"/>
      <c r="Z456" s="1"/>
      <c r="AA456" s="1"/>
    </row>
    <row r="457" spans="25:27" x14ac:dyDescent="0.25">
      <c r="Y457" s="1"/>
      <c r="Z457" s="1"/>
      <c r="AA457" s="1"/>
    </row>
    <row r="458" spans="25:27" x14ac:dyDescent="0.25">
      <c r="Y458" s="1"/>
      <c r="Z458" s="1"/>
      <c r="AA458" s="1"/>
    </row>
    <row r="459" spans="25:27" x14ac:dyDescent="0.25">
      <c r="Y459" s="1"/>
      <c r="Z459" s="1"/>
      <c r="AA459" s="1"/>
    </row>
    <row r="460" spans="25:27" x14ac:dyDescent="0.25">
      <c r="Y460" s="1"/>
      <c r="Z460" s="1"/>
      <c r="AA460" s="1"/>
    </row>
    <row r="461" spans="25:27" x14ac:dyDescent="0.25">
      <c r="Y461" s="1"/>
      <c r="Z461" s="1"/>
      <c r="AA461" s="1"/>
    </row>
    <row r="462" spans="25:27" x14ac:dyDescent="0.25">
      <c r="Y462" s="1"/>
      <c r="Z462" s="1"/>
      <c r="AA462" s="1"/>
    </row>
    <row r="463" spans="25:27" x14ac:dyDescent="0.25">
      <c r="Y463" s="1"/>
      <c r="Z463" s="1"/>
      <c r="AA463" s="1"/>
    </row>
    <row r="464" spans="25:27" x14ac:dyDescent="0.25">
      <c r="Y464" s="1"/>
      <c r="Z464" s="1"/>
      <c r="AA464" s="1"/>
    </row>
    <row r="465" spans="25:27" x14ac:dyDescent="0.25">
      <c r="Y465" s="1"/>
      <c r="Z465" s="1"/>
      <c r="AA465" s="1"/>
    </row>
    <row r="466" spans="25:27" x14ac:dyDescent="0.25">
      <c r="Y466" s="1"/>
      <c r="Z466" s="1"/>
      <c r="AA466" s="1"/>
    </row>
    <row r="467" spans="25:27" x14ac:dyDescent="0.25">
      <c r="Y467" s="1"/>
      <c r="Z467" s="1"/>
      <c r="AA467" s="1"/>
    </row>
    <row r="468" spans="25:27" x14ac:dyDescent="0.25">
      <c r="Y468" s="1"/>
      <c r="Z468" s="1"/>
      <c r="AA468" s="1"/>
    </row>
    <row r="469" spans="25:27" x14ac:dyDescent="0.25">
      <c r="Y469" s="1"/>
      <c r="Z469" s="1"/>
      <c r="AA469" s="1"/>
    </row>
    <row r="470" spans="25:27" x14ac:dyDescent="0.25">
      <c r="Y470" s="1"/>
      <c r="Z470" s="1"/>
      <c r="AA470" s="1"/>
    </row>
    <row r="471" spans="25:27" x14ac:dyDescent="0.25">
      <c r="Y471" s="1"/>
      <c r="Z471" s="1"/>
      <c r="AA471" s="1"/>
    </row>
    <row r="472" spans="25:27" x14ac:dyDescent="0.25">
      <c r="Y472" s="1"/>
      <c r="Z472" s="1"/>
      <c r="AA472" s="1"/>
    </row>
    <row r="473" spans="25:27" x14ac:dyDescent="0.25">
      <c r="Y473" s="1"/>
      <c r="Z473" s="1"/>
      <c r="AA473" s="1"/>
    </row>
    <row r="474" spans="25:27" x14ac:dyDescent="0.25">
      <c r="Y474" s="1"/>
      <c r="Z474" s="1"/>
      <c r="AA474" s="1"/>
    </row>
    <row r="475" spans="25:27" x14ac:dyDescent="0.25">
      <c r="Y475" s="1"/>
      <c r="Z475" s="1"/>
      <c r="AA475" s="1"/>
    </row>
    <row r="476" spans="25:27" x14ac:dyDescent="0.25">
      <c r="Y476" s="1"/>
      <c r="Z476" s="1"/>
      <c r="AA476" s="1"/>
    </row>
    <row r="477" spans="25:27" x14ac:dyDescent="0.25">
      <c r="Y477" s="1"/>
      <c r="Z477" s="1"/>
      <c r="AA477" s="1"/>
    </row>
    <row r="478" spans="25:27" x14ac:dyDescent="0.25">
      <c r="Y478" s="1"/>
      <c r="Z478" s="1"/>
      <c r="AA478" s="1"/>
    </row>
    <row r="479" spans="25:27" x14ac:dyDescent="0.25">
      <c r="Y479" s="1"/>
      <c r="Z479" s="1"/>
      <c r="AA479" s="1"/>
    </row>
    <row r="480" spans="25:27" x14ac:dyDescent="0.25">
      <c r="Y480" s="1"/>
      <c r="Z480" s="1"/>
      <c r="AA480" s="1"/>
    </row>
    <row r="481" spans="25:27" x14ac:dyDescent="0.25">
      <c r="Y481" s="1"/>
      <c r="Z481" s="1"/>
      <c r="AA481" s="1"/>
    </row>
    <row r="482" spans="25:27" x14ac:dyDescent="0.25">
      <c r="Y482" s="1"/>
      <c r="Z482" s="1"/>
      <c r="AA482" s="1"/>
    </row>
    <row r="483" spans="25:27" x14ac:dyDescent="0.25">
      <c r="Y483" s="1"/>
      <c r="Z483" s="1"/>
      <c r="AA483" s="1"/>
    </row>
    <row r="484" spans="25:27" x14ac:dyDescent="0.25">
      <c r="Y484" s="1"/>
      <c r="Z484" s="1"/>
      <c r="AA484" s="1"/>
    </row>
    <row r="485" spans="25:27" x14ac:dyDescent="0.25">
      <c r="Y485" s="1"/>
      <c r="Z485" s="1"/>
      <c r="AA485" s="1"/>
    </row>
    <row r="486" spans="25:27" x14ac:dyDescent="0.25">
      <c r="Y486" s="1"/>
      <c r="Z486" s="1"/>
      <c r="AA486" s="1"/>
    </row>
    <row r="487" spans="25:27" x14ac:dyDescent="0.25">
      <c r="Y487" s="1"/>
      <c r="Z487" s="1"/>
      <c r="AA487" s="1"/>
    </row>
    <row r="488" spans="25:27" x14ac:dyDescent="0.25">
      <c r="Y488" s="1"/>
      <c r="Z488" s="1"/>
      <c r="AA488" s="1"/>
    </row>
    <row r="489" spans="25:27" x14ac:dyDescent="0.25">
      <c r="Y489" s="1"/>
      <c r="Z489" s="1"/>
      <c r="AA489" s="1"/>
    </row>
    <row r="490" spans="25:27" x14ac:dyDescent="0.25">
      <c r="Y490" s="1"/>
      <c r="Z490" s="1"/>
      <c r="AA490" s="1"/>
    </row>
    <row r="491" spans="25:27" x14ac:dyDescent="0.25">
      <c r="Y491" s="1"/>
      <c r="Z491" s="1"/>
      <c r="AA491" s="1"/>
    </row>
    <row r="492" spans="25:27" x14ac:dyDescent="0.25">
      <c r="Y492" s="1"/>
      <c r="Z492" s="1"/>
      <c r="AA492" s="1"/>
    </row>
    <row r="493" spans="25:27" x14ac:dyDescent="0.25">
      <c r="Y493" s="1"/>
      <c r="Z493" s="1"/>
      <c r="AA493" s="1"/>
    </row>
    <row r="494" spans="25:27" x14ac:dyDescent="0.25">
      <c r="Y494" s="1"/>
      <c r="Z494" s="1"/>
      <c r="AA494" s="1"/>
    </row>
    <row r="495" spans="25:27" x14ac:dyDescent="0.25">
      <c r="Y495" s="1"/>
      <c r="Z495" s="1"/>
      <c r="AA495" s="1"/>
    </row>
    <row r="496" spans="25:27" x14ac:dyDescent="0.25">
      <c r="Y496" s="1"/>
      <c r="Z496" s="1"/>
      <c r="AA496" s="1"/>
    </row>
    <row r="497" spans="25:27" x14ac:dyDescent="0.25">
      <c r="Y497" s="1"/>
      <c r="Z497" s="1"/>
      <c r="AA497" s="1"/>
    </row>
    <row r="498" spans="25:27" x14ac:dyDescent="0.25">
      <c r="Y498" s="1"/>
      <c r="Z498" s="1"/>
      <c r="AA498" s="1"/>
    </row>
    <row r="499" spans="25:27" x14ac:dyDescent="0.25">
      <c r="Y499" s="1"/>
      <c r="Z499" s="1"/>
      <c r="AA499" s="1"/>
    </row>
    <row r="500" spans="25:27" x14ac:dyDescent="0.25">
      <c r="Y500" s="1"/>
      <c r="Z500" s="1"/>
      <c r="AA500" s="1"/>
    </row>
    <row r="501" spans="25:27" x14ac:dyDescent="0.25">
      <c r="Y501" s="1"/>
      <c r="Z501" s="1"/>
      <c r="AA501" s="1"/>
    </row>
    <row r="502" spans="25:27" x14ac:dyDescent="0.25">
      <c r="Y502" s="1"/>
      <c r="Z502" s="1"/>
      <c r="AA502" s="1"/>
    </row>
    <row r="503" spans="25:27" x14ac:dyDescent="0.25">
      <c r="Y503" s="1"/>
      <c r="Z503" s="1"/>
      <c r="AA503" s="1"/>
    </row>
    <row r="504" spans="25:27" x14ac:dyDescent="0.25">
      <c r="Y504" s="1"/>
      <c r="Z504" s="1"/>
      <c r="AA504" s="1"/>
    </row>
    <row r="505" spans="25:27" x14ac:dyDescent="0.25">
      <c r="Y505" s="1"/>
      <c r="Z505" s="1"/>
      <c r="AA505" s="1"/>
    </row>
    <row r="506" spans="25:27" x14ac:dyDescent="0.25">
      <c r="Y506" s="1"/>
      <c r="Z506" s="1"/>
      <c r="AA506" s="1"/>
    </row>
    <row r="507" spans="25:27" x14ac:dyDescent="0.25">
      <c r="Y507" s="1"/>
      <c r="Z507" s="1"/>
      <c r="AA507" s="1"/>
    </row>
    <row r="508" spans="25:27" x14ac:dyDescent="0.25">
      <c r="Y508" s="1"/>
      <c r="Z508" s="1"/>
      <c r="AA508" s="1"/>
    </row>
    <row r="509" spans="25:27" x14ac:dyDescent="0.25">
      <c r="Y509" s="1"/>
      <c r="Z509" s="1"/>
      <c r="AA509" s="1"/>
    </row>
    <row r="510" spans="25:27" x14ac:dyDescent="0.25">
      <c r="Y510" s="1"/>
      <c r="Z510" s="1"/>
      <c r="AA510" s="1"/>
    </row>
    <row r="511" spans="25:27" x14ac:dyDescent="0.25">
      <c r="Y511" s="1"/>
      <c r="Z511" s="1"/>
      <c r="AA511" s="1"/>
    </row>
    <row r="512" spans="25:27" x14ac:dyDescent="0.25">
      <c r="Y512" s="1"/>
      <c r="Z512" s="1"/>
      <c r="AA512" s="1"/>
    </row>
    <row r="513" spans="25:27" x14ac:dyDescent="0.25">
      <c r="Y513" s="1"/>
      <c r="Z513" s="1"/>
      <c r="AA513" s="1"/>
    </row>
    <row r="514" spans="25:27" x14ac:dyDescent="0.25">
      <c r="Y514" s="1"/>
      <c r="Z514" s="1"/>
      <c r="AA514" s="1"/>
    </row>
    <row r="515" spans="25:27" x14ac:dyDescent="0.25">
      <c r="Y515" s="1"/>
      <c r="Z515" s="1"/>
      <c r="AA515" s="1"/>
    </row>
    <row r="516" spans="25:27" x14ac:dyDescent="0.25">
      <c r="Y516" s="1"/>
      <c r="Z516" s="1"/>
      <c r="AA516" s="1"/>
    </row>
    <row r="517" spans="25:27" x14ac:dyDescent="0.25">
      <c r="Y517" s="1"/>
      <c r="Z517" s="1"/>
      <c r="AA517" s="1"/>
    </row>
    <row r="518" spans="25:27" x14ac:dyDescent="0.25">
      <c r="Y518" s="1"/>
      <c r="Z518" s="1"/>
      <c r="AA518" s="1"/>
    </row>
    <row r="519" spans="25:27" x14ac:dyDescent="0.25">
      <c r="Y519" s="1"/>
      <c r="Z519" s="1"/>
      <c r="AA519" s="1"/>
    </row>
    <row r="520" spans="25:27" x14ac:dyDescent="0.25">
      <c r="Y520" s="1"/>
      <c r="Z520" s="1"/>
      <c r="AA520" s="1"/>
    </row>
    <row r="521" spans="25:27" x14ac:dyDescent="0.25">
      <c r="Y521" s="1"/>
      <c r="Z521" s="1"/>
      <c r="AA521" s="1"/>
    </row>
    <row r="522" spans="25:27" x14ac:dyDescent="0.25">
      <c r="Y522" s="1"/>
      <c r="Z522" s="1"/>
      <c r="AA522" s="1"/>
    </row>
    <row r="523" spans="25:27" x14ac:dyDescent="0.25">
      <c r="Y523" s="1"/>
      <c r="Z523" s="1"/>
      <c r="AA523" s="1"/>
    </row>
    <row r="524" spans="25:27" x14ac:dyDescent="0.25">
      <c r="Y524" s="1"/>
      <c r="Z524" s="1"/>
      <c r="AA524" s="1"/>
    </row>
    <row r="525" spans="25:27" x14ac:dyDescent="0.25">
      <c r="Y525" s="1"/>
      <c r="Z525" s="1"/>
      <c r="AA525" s="1"/>
    </row>
    <row r="526" spans="25:27" x14ac:dyDescent="0.25">
      <c r="Y526" s="1"/>
      <c r="Z526" s="1"/>
      <c r="AA526" s="1"/>
    </row>
    <row r="527" spans="25:27" x14ac:dyDescent="0.25">
      <c r="Y527" s="1"/>
      <c r="Z527" s="1"/>
      <c r="AA527" s="1"/>
    </row>
    <row r="528" spans="25:27" x14ac:dyDescent="0.25">
      <c r="Y528" s="1"/>
      <c r="Z528" s="1"/>
      <c r="AA528" s="1"/>
    </row>
    <row r="529" spans="25:27" x14ac:dyDescent="0.25">
      <c r="Y529" s="1"/>
      <c r="Z529" s="1"/>
      <c r="AA529" s="1"/>
    </row>
    <row r="530" spans="25:27" x14ac:dyDescent="0.25">
      <c r="Y530" s="1"/>
      <c r="Z530" s="1"/>
      <c r="AA530" s="1"/>
    </row>
    <row r="531" spans="25:27" x14ac:dyDescent="0.25">
      <c r="Y531" s="1"/>
      <c r="Z531" s="1"/>
      <c r="AA531" s="1"/>
    </row>
    <row r="532" spans="25:27" x14ac:dyDescent="0.25">
      <c r="Y532" s="1"/>
      <c r="Z532" s="1"/>
      <c r="AA532" s="1"/>
    </row>
    <row r="533" spans="25:27" x14ac:dyDescent="0.25">
      <c r="Y533" s="1"/>
      <c r="Z533" s="1"/>
      <c r="AA533" s="1"/>
    </row>
    <row r="534" spans="25:27" x14ac:dyDescent="0.25">
      <c r="Y534" s="1"/>
      <c r="Z534" s="1"/>
      <c r="AA534" s="1"/>
    </row>
    <row r="535" spans="25:27" x14ac:dyDescent="0.25">
      <c r="Y535" s="1"/>
      <c r="Z535" s="1"/>
      <c r="AA535" s="1"/>
    </row>
    <row r="536" spans="25:27" x14ac:dyDescent="0.25">
      <c r="Y536" s="1"/>
      <c r="Z536" s="1"/>
      <c r="AA536" s="1"/>
    </row>
    <row r="537" spans="25:27" x14ac:dyDescent="0.25">
      <c r="Y537" s="1"/>
      <c r="Z537" s="1"/>
      <c r="AA537" s="1"/>
    </row>
    <row r="538" spans="25:27" x14ac:dyDescent="0.25">
      <c r="Y538" s="1"/>
      <c r="Z538" s="1"/>
      <c r="AA538" s="1"/>
    </row>
    <row r="539" spans="25:27" x14ac:dyDescent="0.25">
      <c r="Y539" s="1"/>
      <c r="Z539" s="1"/>
      <c r="AA539" s="1"/>
    </row>
    <row r="540" spans="25:27" x14ac:dyDescent="0.25">
      <c r="Y540" s="1"/>
      <c r="Z540" s="1"/>
      <c r="AA540" s="1"/>
    </row>
    <row r="541" spans="25:27" x14ac:dyDescent="0.25">
      <c r="Y541" s="1"/>
      <c r="Z541" s="1"/>
      <c r="AA541" s="1"/>
    </row>
    <row r="542" spans="25:27" x14ac:dyDescent="0.25">
      <c r="Y542" s="1"/>
      <c r="Z542" s="1"/>
      <c r="AA542" s="1"/>
    </row>
    <row r="543" spans="25:27" x14ac:dyDescent="0.25">
      <c r="Y543" s="1"/>
      <c r="Z543" s="1"/>
      <c r="AA543" s="1"/>
    </row>
    <row r="544" spans="25:27" x14ac:dyDescent="0.25">
      <c r="Y544" s="1"/>
      <c r="Z544" s="1"/>
      <c r="AA544" s="1"/>
    </row>
    <row r="545" spans="25:27" x14ac:dyDescent="0.25">
      <c r="Y545" s="1"/>
      <c r="Z545" s="1"/>
      <c r="AA545" s="1"/>
    </row>
    <row r="546" spans="25:27" x14ac:dyDescent="0.25">
      <c r="Y546" s="1"/>
      <c r="Z546" s="1"/>
      <c r="AA546" s="1"/>
    </row>
    <row r="547" spans="25:27" x14ac:dyDescent="0.25">
      <c r="Y547" s="1"/>
      <c r="Z547" s="1"/>
      <c r="AA547" s="1"/>
    </row>
    <row r="548" spans="25:27" x14ac:dyDescent="0.25">
      <c r="Y548" s="1"/>
      <c r="Z548" s="1"/>
      <c r="AA548" s="1"/>
    </row>
    <row r="549" spans="25:27" x14ac:dyDescent="0.25">
      <c r="Y549" s="1"/>
      <c r="Z549" s="1"/>
      <c r="AA549" s="1"/>
    </row>
    <row r="550" spans="25:27" x14ac:dyDescent="0.25">
      <c r="Y550" s="1"/>
      <c r="Z550" s="1"/>
      <c r="AA550" s="1"/>
    </row>
    <row r="551" spans="25:27" x14ac:dyDescent="0.25">
      <c r="Y551" s="1"/>
      <c r="Z551" s="1"/>
      <c r="AA551" s="1"/>
    </row>
    <row r="552" spans="25:27" x14ac:dyDescent="0.25">
      <c r="Y552" s="1"/>
      <c r="Z552" s="1"/>
      <c r="AA552" s="1"/>
    </row>
    <row r="553" spans="25:27" x14ac:dyDescent="0.25">
      <c r="Y553" s="45"/>
      <c r="Z553" s="45"/>
      <c r="AA553" s="45"/>
    </row>
  </sheetData>
  <mergeCells count="10">
    <mergeCell ref="B1:C1"/>
    <mergeCell ref="K1:L1"/>
    <mergeCell ref="H1:I1"/>
    <mergeCell ref="E1:F1"/>
    <mergeCell ref="AC1:AD1"/>
    <mergeCell ref="W1:X1"/>
    <mergeCell ref="N1:O1"/>
    <mergeCell ref="Q1:R1"/>
    <mergeCell ref="Z1:AA1"/>
    <mergeCell ref="T1:U1"/>
  </mergeCells>
  <phoneticPr fontId="0" type="noConversion"/>
  <printOptions horizontalCentered="1"/>
  <pageMargins left="0" right="0" top="0.16" bottom="0.15" header="0.59" footer="0.15"/>
  <pageSetup paperSize="5" scale="39" fitToHeight="2" orientation="landscape" r:id="rId1"/>
  <headerFooter alignWithMargins="0"/>
  <colBreaks count="1" manualBreakCount="1">
    <brk id="2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6"/>
  <sheetViews>
    <sheetView workbookViewId="0"/>
  </sheetViews>
  <sheetFormatPr defaultRowHeight="13.2" x14ac:dyDescent="0.25"/>
  <cols>
    <col min="3" max="3" width="42.21875" bestFit="1" customWidth="1"/>
    <col min="6" max="6" width="42.21875" bestFit="1" customWidth="1"/>
    <col min="17" max="17" width="42.21875" bestFit="1" customWidth="1"/>
    <col min="18" max="18" width="31" bestFit="1" customWidth="1"/>
  </cols>
  <sheetData>
    <row r="1" spans="2:17" x14ac:dyDescent="0.25">
      <c r="O1" t="s">
        <v>710</v>
      </c>
      <c r="P1" t="s">
        <v>711</v>
      </c>
      <c r="Q1" t="s">
        <v>712</v>
      </c>
    </row>
    <row r="2" spans="2:17" x14ac:dyDescent="0.25">
      <c r="B2" t="e">
        <f>IF(OR('Account distribution'!#REF!&lt;&gt;"",'Account distribution'!#REF!&lt;&gt;""),IF('Account distribution'!#REF!&lt;&gt;"","Corp","Chain"),"")</f>
        <v>#REF!</v>
      </c>
      <c r="C2" t="e">
        <f>IF(B2="","",IF(B2="Corp",'Account distribution'!#REF!,'Account distribution'!#REF!))</f>
        <v>#REF!</v>
      </c>
      <c r="D2" t="e">
        <f>IF('Account distribution'!#REF!&lt;&gt;"",'Account distribution'!#REF!,"")</f>
        <v>#REF!</v>
      </c>
      <c r="F2" t="e">
        <f>IF(B2="Corp",C2,IF(G2&lt;&gt;"",F1,""))</f>
        <v>#REF!</v>
      </c>
      <c r="G2" t="e">
        <f>IF(B2="Chain",C2,IF(C2="","","Delete"))</f>
        <v>#REF!</v>
      </c>
      <c r="O2" t="s">
        <v>630</v>
      </c>
      <c r="P2" t="s">
        <v>713</v>
      </c>
      <c r="Q2" t="s">
        <v>714</v>
      </c>
    </row>
    <row r="3" spans="2:17" x14ac:dyDescent="0.25">
      <c r="B3" t="e">
        <f>IF(OR('Account distribution'!#REF!&lt;&gt;"",'Account distribution'!#REF!&lt;&gt;""),IF('Account distribution'!#REF!&lt;&gt;"","Corp","Chain"),"")</f>
        <v>#REF!</v>
      </c>
      <c r="C3" t="e">
        <f>IF(B3="","",IF(B3="Corp",'Account distribution'!#REF!,'Account distribution'!#REF!))</f>
        <v>#REF!</v>
      </c>
      <c r="D3" t="e">
        <f>IF('Account distribution'!#REF!&lt;&gt;"",'Account distribution'!#REF!,"")</f>
        <v>#REF!</v>
      </c>
      <c r="F3" t="e">
        <f t="shared" ref="F3:F66" si="0">IF(B3="Corp",C3,IF(G3&lt;&gt;"",F2,""))</f>
        <v>#REF!</v>
      </c>
      <c r="G3" t="e">
        <f t="shared" ref="G3:G66" si="1">IF(B3="Chain",C3,IF(C3="","","Delete"))</f>
        <v>#REF!</v>
      </c>
      <c r="O3" t="s">
        <v>715</v>
      </c>
      <c r="P3" t="s">
        <v>716</v>
      </c>
      <c r="Q3" t="s">
        <v>717</v>
      </c>
    </row>
    <row r="4" spans="2:17" x14ac:dyDescent="0.25">
      <c r="B4" t="e">
        <f>IF(OR('Account distribution'!#REF!&lt;&gt;"",'Account distribution'!#REF!&lt;&gt;""),IF('Account distribution'!#REF!&lt;&gt;"","Corp","Chain"),"")</f>
        <v>#REF!</v>
      </c>
      <c r="C4" t="e">
        <f>IF(B4="","",IF(B4="Corp",'Account distribution'!#REF!,'Account distribution'!#REF!))</f>
        <v>#REF!</v>
      </c>
      <c r="D4" t="e">
        <f>IF('Account distribution'!#REF!&lt;&gt;"",'Account distribution'!#REF!,"")</f>
        <v>#REF!</v>
      </c>
      <c r="F4" t="e">
        <f t="shared" si="0"/>
        <v>#REF!</v>
      </c>
      <c r="G4" t="e">
        <f t="shared" si="1"/>
        <v>#REF!</v>
      </c>
      <c r="O4" t="s">
        <v>51</v>
      </c>
      <c r="P4" t="s">
        <v>33</v>
      </c>
      <c r="Q4" t="s">
        <v>33</v>
      </c>
    </row>
    <row r="5" spans="2:17" x14ac:dyDescent="0.25">
      <c r="B5" t="str">
        <f>IF(OR('Account distribution'!H14&lt;&gt;"",'Account distribution'!I14&lt;&gt;""),IF('Account distribution'!H14&lt;&gt;"","Corp","Chain"),"")</f>
        <v>Chain</v>
      </c>
      <c r="C5" t="str">
        <f>IF(B5="","",IF(B5="Corp",'Account distribution'!H14,'Account distribution'!I14))</f>
        <v>Four Points</v>
      </c>
      <c r="D5" t="str">
        <f>IF('Account distribution'!G14&lt;&gt;"",'Account distribution'!G14,"")</f>
        <v>FP</v>
      </c>
      <c r="F5" t="e">
        <f t="shared" si="0"/>
        <v>#REF!</v>
      </c>
      <c r="G5" t="str">
        <f t="shared" si="1"/>
        <v>Four Points</v>
      </c>
      <c r="O5" t="s">
        <v>56</v>
      </c>
      <c r="P5" t="s">
        <v>718</v>
      </c>
      <c r="Q5" t="s">
        <v>719</v>
      </c>
    </row>
    <row r="6" spans="2:17" x14ac:dyDescent="0.25">
      <c r="B6" t="str">
        <f>IF(OR('Account distribution'!H24&lt;&gt;"",'Account distribution'!I24&lt;&gt;""),IF('Account distribution'!H24&lt;&gt;"","Corp","Chain"),"")</f>
        <v>Chain</v>
      </c>
      <c r="C6" t="str">
        <f>IF(B6="","",IF(B6="Corp",'Account distribution'!H24,'Account distribution'!I24))</f>
        <v xml:space="preserve">Protea </v>
      </c>
      <c r="D6" t="str">
        <f>IF('Account distribution'!G24&lt;&gt;"",'Account distribution'!G24,"")</f>
        <v>PR</v>
      </c>
      <c r="F6" t="e">
        <f t="shared" si="0"/>
        <v>#REF!</v>
      </c>
      <c r="G6" t="str">
        <f t="shared" si="1"/>
        <v xml:space="preserve">Protea </v>
      </c>
      <c r="O6" t="s">
        <v>120</v>
      </c>
      <c r="P6" t="s">
        <v>720</v>
      </c>
      <c r="Q6" t="s">
        <v>721</v>
      </c>
    </row>
    <row r="7" spans="2:17" x14ac:dyDescent="0.25">
      <c r="B7" t="str">
        <f>IF(OR('Account distribution'!H30&lt;&gt;"",'Account distribution'!I30&lt;&gt;""),IF('Account distribution'!H30&lt;&gt;"","Corp","Chain"),"")</f>
        <v>Chain</v>
      </c>
      <c r="C7" t="str">
        <f>IF(B7="","",IF(B7="Corp",'Account distribution'!H30,'Account distribution'!I30))</f>
        <v>The St. Regis</v>
      </c>
      <c r="D7" t="str">
        <f>IF('Account distribution'!G30&lt;&gt;"",'Account distribution'!G30,"")</f>
        <v>XR</v>
      </c>
      <c r="F7" t="e">
        <f t="shared" si="0"/>
        <v>#REF!</v>
      </c>
      <c r="G7" t="str">
        <f t="shared" si="1"/>
        <v>The St. Regis</v>
      </c>
      <c r="O7" t="s">
        <v>722</v>
      </c>
      <c r="P7" t="s">
        <v>723</v>
      </c>
      <c r="Q7" t="s">
        <v>717</v>
      </c>
    </row>
    <row r="8" spans="2:17" x14ac:dyDescent="0.25">
      <c r="B8" t="str">
        <f>IF(OR('Account distribution'!H27&lt;&gt;"",'Account distribution'!I27&lt;&gt;""),IF('Account distribution'!H27&lt;&gt;"","Corp","Chain"),"")</f>
        <v>Chain</v>
      </c>
      <c r="C8" t="str">
        <f>IF(B8="","",IF(B8="Corp",'Account distribution'!H27,'Account distribution'!I27))</f>
        <v>Ritz-Carlton Hotels</v>
      </c>
      <c r="D8" t="str">
        <f>IF('Account distribution'!G27&lt;&gt;"",'Account distribution'!G27,"")</f>
        <v>RZ</v>
      </c>
      <c r="F8" t="e">
        <f t="shared" si="0"/>
        <v>#REF!</v>
      </c>
      <c r="G8" t="str">
        <f t="shared" si="1"/>
        <v>Ritz-Carlton Hotels</v>
      </c>
      <c r="O8" t="s">
        <v>25</v>
      </c>
      <c r="P8" t="s">
        <v>724</v>
      </c>
      <c r="Q8" t="s">
        <v>724</v>
      </c>
    </row>
    <row r="9" spans="2:17" x14ac:dyDescent="0.25">
      <c r="B9" t="e">
        <f>IF(OR('Account distribution'!#REF!&lt;&gt;"",'Account distribution'!#REF!&lt;&gt;""),IF('Account distribution'!#REF!&lt;&gt;"","Corp","Chain"),"")</f>
        <v>#REF!</v>
      </c>
      <c r="C9" t="e">
        <f>IF(B9="","",IF(B9="Corp",'Account distribution'!#REF!,'Account distribution'!#REF!))</f>
        <v>#REF!</v>
      </c>
      <c r="D9" t="e">
        <f>IF('Account distribution'!#REF!&lt;&gt;"",'Account distribution'!#REF!,"")</f>
        <v>#REF!</v>
      </c>
      <c r="F9" t="e">
        <f t="shared" si="0"/>
        <v>#REF!</v>
      </c>
      <c r="G9" t="e">
        <f t="shared" si="1"/>
        <v>#REF!</v>
      </c>
      <c r="O9" t="s">
        <v>456</v>
      </c>
      <c r="P9" t="s">
        <v>457</v>
      </c>
      <c r="Q9" t="s">
        <v>725</v>
      </c>
    </row>
    <row r="10" spans="2:17" x14ac:dyDescent="0.25">
      <c r="B10" t="e">
        <f>IF(OR('Account distribution'!#REF!&lt;&gt;"",'Account distribution'!#REF!&lt;&gt;""),IF('Account distribution'!#REF!&lt;&gt;"","Corp","Chain"),"")</f>
        <v>#REF!</v>
      </c>
      <c r="C10" t="e">
        <f>IF(B10="","",IF(B10="Corp",'Account distribution'!#REF!,'Account distribution'!#REF!))</f>
        <v>#REF!</v>
      </c>
      <c r="D10" t="e">
        <f>IF('Account distribution'!#REF!&lt;&gt;"",'Account distribution'!#REF!,"")</f>
        <v>#REF!</v>
      </c>
      <c r="F10" t="e">
        <f t="shared" si="0"/>
        <v>#REF!</v>
      </c>
      <c r="G10" t="e">
        <f t="shared" si="1"/>
        <v>#REF!</v>
      </c>
      <c r="O10" t="s">
        <v>726</v>
      </c>
      <c r="P10" t="s">
        <v>727</v>
      </c>
      <c r="Q10" t="s">
        <v>721</v>
      </c>
    </row>
    <row r="11" spans="2:17" x14ac:dyDescent="0.25">
      <c r="B11" t="e">
        <f>IF(OR('Account distribution'!#REF!&lt;&gt;"",'Account distribution'!#REF!&lt;&gt;""),IF('Account distribution'!#REF!&lt;&gt;"","Corp","Chain"),"")</f>
        <v>#REF!</v>
      </c>
      <c r="C11" t="e">
        <f>IF(B11="","",IF(B11="Corp",'Account distribution'!#REF!,'Account distribution'!#REF!))</f>
        <v>#REF!</v>
      </c>
      <c r="D11" t="e">
        <f>IF('Account distribution'!#REF!&lt;&gt;"",'Account distribution'!#REF!,"")</f>
        <v>#REF!</v>
      </c>
      <c r="F11" t="e">
        <f t="shared" si="0"/>
        <v>#REF!</v>
      </c>
      <c r="G11" t="e">
        <f t="shared" si="1"/>
        <v>#REF!</v>
      </c>
      <c r="O11" t="s">
        <v>17</v>
      </c>
      <c r="P11" t="s">
        <v>18</v>
      </c>
      <c r="Q11" t="s">
        <v>18</v>
      </c>
    </row>
    <row r="12" spans="2:17" x14ac:dyDescent="0.25">
      <c r="B12" t="e">
        <f>IF(OR('Account distribution'!#REF!&lt;&gt;"",'Account distribution'!#REF!&lt;&gt;""),IF('Account distribution'!#REF!&lt;&gt;"","Corp","Chain"),"")</f>
        <v>#REF!</v>
      </c>
      <c r="C12" t="e">
        <f>IF(B12="","",IF(B12="Corp",'Account distribution'!#REF!,'Account distribution'!#REF!))</f>
        <v>#REF!</v>
      </c>
      <c r="D12" t="e">
        <f>IF('Account distribution'!#REF!&lt;&gt;"",'Account distribution'!#REF!,"")</f>
        <v>#REF!</v>
      </c>
      <c r="F12" t="e">
        <f t="shared" si="0"/>
        <v>#REF!</v>
      </c>
      <c r="G12" t="e">
        <f t="shared" si="1"/>
        <v>#REF!</v>
      </c>
      <c r="O12" t="s">
        <v>515</v>
      </c>
      <c r="P12" t="s">
        <v>728</v>
      </c>
      <c r="Q12" t="s">
        <v>504</v>
      </c>
    </row>
    <row r="13" spans="2:17" x14ac:dyDescent="0.25">
      <c r="B13" t="e">
        <f>IF(OR('Account distribution'!#REF!&lt;&gt;"",'Account distribution'!#REF!&lt;&gt;""),IF('Account distribution'!#REF!&lt;&gt;"","Corp","Chain"),"")</f>
        <v>#REF!</v>
      </c>
      <c r="C13" t="e">
        <f>IF(B13="","",IF(B13="Corp",'Account distribution'!#REF!,'Account distribution'!#REF!))</f>
        <v>#REF!</v>
      </c>
      <c r="D13" t="e">
        <f>IF('Account distribution'!#REF!&lt;&gt;"",'Account distribution'!#REF!,"")</f>
        <v>#REF!</v>
      </c>
      <c r="F13" t="e">
        <f t="shared" si="0"/>
        <v>#REF!</v>
      </c>
      <c r="G13" t="e">
        <f t="shared" si="1"/>
        <v>#REF!</v>
      </c>
      <c r="O13" t="s">
        <v>729</v>
      </c>
      <c r="P13" t="s">
        <v>730</v>
      </c>
      <c r="Q13" t="s">
        <v>725</v>
      </c>
    </row>
    <row r="14" spans="2:17" x14ac:dyDescent="0.25">
      <c r="B14" t="e">
        <f>IF(OR('Account distribution'!#REF!&lt;&gt;"",'Account distribution'!#REF!&lt;&gt;""),IF('Account distribution'!#REF!&lt;&gt;"","Corp","Chain"),"")</f>
        <v>#REF!</v>
      </c>
      <c r="C14" t="e">
        <f>IF(B14="","",IF(B14="Corp",'Account distribution'!#REF!,'Account distribution'!#REF!))</f>
        <v>#REF!</v>
      </c>
      <c r="D14" t="e">
        <f>IF('Account distribution'!#REF!&lt;&gt;"",'Account distribution'!#REF!,"")</f>
        <v>#REF!</v>
      </c>
      <c r="F14" t="e">
        <f t="shared" si="0"/>
        <v>#REF!</v>
      </c>
      <c r="G14" t="e">
        <f t="shared" si="1"/>
        <v>#REF!</v>
      </c>
      <c r="O14" t="s">
        <v>142</v>
      </c>
      <c r="P14" t="s">
        <v>731</v>
      </c>
      <c r="Q14" t="s">
        <v>125</v>
      </c>
    </row>
    <row r="15" spans="2:17" x14ac:dyDescent="0.25">
      <c r="B15" t="e">
        <f>IF(OR('Account distribution'!#REF!&lt;&gt;"",'Account distribution'!#REF!&lt;&gt;""),IF('Account distribution'!#REF!&lt;&gt;"","Corp","Chain"),"")</f>
        <v>#REF!</v>
      </c>
      <c r="C15" t="e">
        <f>IF(B15="","",IF(B15="Corp",'Account distribution'!#REF!,'Account distribution'!#REF!))</f>
        <v>#REF!</v>
      </c>
      <c r="D15" t="e">
        <f>IF('Account distribution'!#REF!&lt;&gt;"",'Account distribution'!#REF!,"")</f>
        <v>#REF!</v>
      </c>
      <c r="F15" t="e">
        <f t="shared" si="0"/>
        <v>#REF!</v>
      </c>
      <c r="G15" t="e">
        <f t="shared" si="1"/>
        <v>#REF!</v>
      </c>
      <c r="O15" t="s">
        <v>90</v>
      </c>
      <c r="P15" t="s">
        <v>91</v>
      </c>
      <c r="Q15" t="s">
        <v>4</v>
      </c>
    </row>
    <row r="16" spans="2:17" x14ac:dyDescent="0.25">
      <c r="B16" t="e">
        <f>IF(OR('Account distribution'!#REF!&lt;&gt;"",'Account distribution'!#REF!&lt;&gt;""),IF('Account distribution'!#REF!&lt;&gt;"","Corp","Chain"),"")</f>
        <v>#REF!</v>
      </c>
      <c r="C16" t="e">
        <f>IF(B16="","",IF(B16="Corp",'Account distribution'!#REF!,'Account distribution'!#REF!))</f>
        <v>#REF!</v>
      </c>
      <c r="D16" t="e">
        <f>IF('Account distribution'!#REF!&lt;&gt;"",'Account distribution'!#REF!,"")</f>
        <v>#REF!</v>
      </c>
      <c r="F16" t="e">
        <f t="shared" si="0"/>
        <v>#REF!</v>
      </c>
      <c r="G16" t="e">
        <f t="shared" si="1"/>
        <v>#REF!</v>
      </c>
      <c r="O16" t="s">
        <v>635</v>
      </c>
      <c r="P16" t="s">
        <v>732</v>
      </c>
      <c r="Q16" t="s">
        <v>717</v>
      </c>
    </row>
    <row r="17" spans="2:17" x14ac:dyDescent="0.25">
      <c r="B17" t="e">
        <f>IF(OR('Account distribution'!#REF!&lt;&gt;"",'Account distribution'!#REF!&lt;&gt;""),IF('Account distribution'!#REF!&lt;&gt;"","Corp","Chain"),"")</f>
        <v>#REF!</v>
      </c>
      <c r="C17" t="e">
        <f>IF(B17="","",IF(B17="Corp",'Account distribution'!#REF!,'Account distribution'!#REF!))</f>
        <v>#REF!</v>
      </c>
      <c r="D17" t="e">
        <f>IF('Account distribution'!#REF!&lt;&gt;"",'Account distribution'!#REF!,"")</f>
        <v>#REF!</v>
      </c>
      <c r="F17" t="e">
        <f t="shared" si="0"/>
        <v>#REF!</v>
      </c>
      <c r="G17" t="e">
        <f t="shared" si="1"/>
        <v>#REF!</v>
      </c>
      <c r="O17" t="s">
        <v>672</v>
      </c>
      <c r="P17" t="s">
        <v>673</v>
      </c>
      <c r="Q17" t="s">
        <v>733</v>
      </c>
    </row>
    <row r="18" spans="2:17" x14ac:dyDescent="0.25">
      <c r="B18" t="e">
        <f>IF(OR('Account distribution'!#REF!&lt;&gt;"",'Account distribution'!#REF!&lt;&gt;""),IF('Account distribution'!#REF!&lt;&gt;"","Corp","Chain"),"")</f>
        <v>#REF!</v>
      </c>
      <c r="C18" t="e">
        <f>IF(B18="","",IF(B18="Corp",'Account distribution'!#REF!,'Account distribution'!#REF!))</f>
        <v>#REF!</v>
      </c>
      <c r="D18" t="e">
        <f>IF('Account distribution'!#REF!&lt;&gt;"",'Account distribution'!#REF!,"")</f>
        <v>#REF!</v>
      </c>
      <c r="F18" t="e">
        <f t="shared" si="0"/>
        <v>#REF!</v>
      </c>
      <c r="G18" t="e">
        <f t="shared" si="1"/>
        <v>#REF!</v>
      </c>
      <c r="O18" t="s">
        <v>211</v>
      </c>
      <c r="P18" t="s">
        <v>212</v>
      </c>
      <c r="Q18" t="s">
        <v>721</v>
      </c>
    </row>
    <row r="19" spans="2:17" x14ac:dyDescent="0.25">
      <c r="B19" t="e">
        <f>IF(OR('Account distribution'!#REF!&lt;&gt;"",'Account distribution'!#REF!&lt;&gt;""),IF('Account distribution'!#REF!&lt;&gt;"","Corp","Chain"),"")</f>
        <v>#REF!</v>
      </c>
      <c r="C19" t="e">
        <f>IF(B19="","",IF(B19="Corp",'Account distribution'!#REF!,'Account distribution'!#REF!))</f>
        <v>#REF!</v>
      </c>
      <c r="D19" t="e">
        <f>IF('Account distribution'!#REF!&lt;&gt;"",'Account distribution'!#REF!,"")</f>
        <v>#REF!</v>
      </c>
      <c r="F19" t="e">
        <f t="shared" si="0"/>
        <v>#REF!</v>
      </c>
      <c r="G19" t="e">
        <f t="shared" si="1"/>
        <v>#REF!</v>
      </c>
      <c r="O19" t="s">
        <v>734</v>
      </c>
      <c r="P19" t="s">
        <v>735</v>
      </c>
      <c r="Q19" t="s">
        <v>735</v>
      </c>
    </row>
    <row r="20" spans="2:17" x14ac:dyDescent="0.25">
      <c r="B20" t="e">
        <f>IF(OR('Account distribution'!#REF!&lt;&gt;"",'Account distribution'!#REF!&lt;&gt;""),IF('Account distribution'!#REF!&lt;&gt;"","Corp","Chain"),"")</f>
        <v>#REF!</v>
      </c>
      <c r="C20" t="e">
        <f>IF(B20="","",IF(B20="Corp",'Account distribution'!#REF!,'Account distribution'!#REF!))</f>
        <v>#REF!</v>
      </c>
      <c r="D20" t="e">
        <f>IF('Account distribution'!#REF!&lt;&gt;"",'Account distribution'!#REF!,"")</f>
        <v>#REF!</v>
      </c>
      <c r="F20" t="e">
        <f t="shared" si="0"/>
        <v>#REF!</v>
      </c>
      <c r="G20" t="e">
        <f t="shared" si="1"/>
        <v>#REF!</v>
      </c>
      <c r="O20" t="s">
        <v>391</v>
      </c>
      <c r="P20" t="s">
        <v>392</v>
      </c>
      <c r="Q20" t="s">
        <v>4</v>
      </c>
    </row>
    <row r="21" spans="2:17" x14ac:dyDescent="0.25">
      <c r="B21" t="e">
        <f>IF(OR('Account distribution'!#REF!&lt;&gt;"",'Account distribution'!#REF!&lt;&gt;""),IF('Account distribution'!#REF!&lt;&gt;"","Corp","Chain"),"")</f>
        <v>#REF!</v>
      </c>
      <c r="C21" t="e">
        <f>IF(B21="","",IF(B21="Corp",'Account distribution'!#REF!,'Account distribution'!#REF!))</f>
        <v>#REF!</v>
      </c>
      <c r="D21" t="e">
        <f>IF('Account distribution'!#REF!&lt;&gt;"",'Account distribution'!#REF!,"")</f>
        <v>#REF!</v>
      </c>
      <c r="F21" t="e">
        <f t="shared" si="0"/>
        <v>#REF!</v>
      </c>
      <c r="G21" t="e">
        <f t="shared" si="1"/>
        <v>#REF!</v>
      </c>
      <c r="O21" t="s">
        <v>640</v>
      </c>
      <c r="P21" t="s">
        <v>736</v>
      </c>
      <c r="Q21" t="s">
        <v>737</v>
      </c>
    </row>
    <row r="22" spans="2:17" x14ac:dyDescent="0.25">
      <c r="B22" t="e">
        <f>IF(OR('Account distribution'!#REF!&lt;&gt;"",'Account distribution'!#REF!&lt;&gt;""),IF('Account distribution'!#REF!&lt;&gt;"","Corp","Chain"),"")</f>
        <v>#REF!</v>
      </c>
      <c r="C22" t="e">
        <f>IF(B22="","",IF(B22="Corp",'Account distribution'!#REF!,'Account distribution'!#REF!))</f>
        <v>#REF!</v>
      </c>
      <c r="D22" t="e">
        <f>IF('Account distribution'!#REF!&lt;&gt;"",'Account distribution'!#REF!,"")</f>
        <v>#REF!</v>
      </c>
      <c r="F22" t="e">
        <f t="shared" si="0"/>
        <v>#REF!</v>
      </c>
      <c r="G22" t="e">
        <f t="shared" si="1"/>
        <v>#REF!</v>
      </c>
      <c r="O22" t="s">
        <v>251</v>
      </c>
      <c r="P22" t="s">
        <v>738</v>
      </c>
      <c r="Q22" t="s">
        <v>739</v>
      </c>
    </row>
    <row r="23" spans="2:17" x14ac:dyDescent="0.25">
      <c r="B23" t="e">
        <f>IF(OR('Account distribution'!#REF!&lt;&gt;"",'Account distribution'!#REF!&lt;&gt;""),IF('Account distribution'!#REF!&lt;&gt;"","Corp","Chain"),"")</f>
        <v>#REF!</v>
      </c>
      <c r="C23" t="e">
        <f>IF(B23="","",IF(B23="Corp",'Account distribution'!#REF!,'Account distribution'!#REF!))</f>
        <v>#REF!</v>
      </c>
      <c r="D23" t="e">
        <f>IF('Account distribution'!#REF!&lt;&gt;"",'Account distribution'!#REF!,"")</f>
        <v>#REF!</v>
      </c>
      <c r="F23" t="e">
        <f t="shared" si="0"/>
        <v>#REF!</v>
      </c>
      <c r="G23" t="e">
        <f t="shared" si="1"/>
        <v>#REF!</v>
      </c>
      <c r="O23" t="s">
        <v>468</v>
      </c>
      <c r="P23" t="s">
        <v>469</v>
      </c>
      <c r="Q23" t="s">
        <v>469</v>
      </c>
    </row>
    <row r="24" spans="2:17" x14ac:dyDescent="0.25">
      <c r="B24" t="e">
        <f>IF(OR('Account distribution'!#REF!&lt;&gt;"",'Account distribution'!#REF!&lt;&gt;""),IF('Account distribution'!#REF!&lt;&gt;"","Corp","Chain"),"")</f>
        <v>#REF!</v>
      </c>
      <c r="C24" t="e">
        <f>IF(B24="","",IF(B24="Corp",'Account distribution'!#REF!,'Account distribution'!#REF!))</f>
        <v>#REF!</v>
      </c>
      <c r="D24" t="e">
        <f>IF('Account distribution'!#REF!&lt;&gt;"",'Account distribution'!#REF!,"")</f>
        <v>#REF!</v>
      </c>
      <c r="F24" t="e">
        <f t="shared" si="0"/>
        <v>#REF!</v>
      </c>
      <c r="G24" t="e">
        <f t="shared" si="1"/>
        <v>#REF!</v>
      </c>
      <c r="O24" t="s">
        <v>367</v>
      </c>
      <c r="P24" t="s">
        <v>368</v>
      </c>
      <c r="Q24" t="s">
        <v>351</v>
      </c>
    </row>
    <row r="25" spans="2:17" x14ac:dyDescent="0.25">
      <c r="B25" t="e">
        <f>IF(OR('Account distribution'!#REF!&lt;&gt;"",'Account distribution'!#REF!&lt;&gt;""),IF('Account distribution'!#REF!&lt;&gt;"","Corp","Chain"),"")</f>
        <v>#REF!</v>
      </c>
      <c r="C25" t="e">
        <f>IF(B25="","",IF(B25="Corp",'Account distribution'!#REF!,'Account distribution'!#REF!))</f>
        <v>#REF!</v>
      </c>
      <c r="D25" t="e">
        <f>IF('Account distribution'!#REF!&lt;&gt;"",'Account distribution'!#REF!,"")</f>
        <v>#REF!</v>
      </c>
      <c r="F25" t="e">
        <f t="shared" si="0"/>
        <v>#REF!</v>
      </c>
      <c r="G25" t="e">
        <f t="shared" si="1"/>
        <v>#REF!</v>
      </c>
      <c r="O25" t="s">
        <v>449</v>
      </c>
      <c r="P25" t="s">
        <v>450</v>
      </c>
      <c r="Q25" t="s">
        <v>450</v>
      </c>
    </row>
    <row r="26" spans="2:17" x14ac:dyDescent="0.25">
      <c r="B26" t="e">
        <f>IF(OR('Account distribution'!#REF!&lt;&gt;"",'Account distribution'!#REF!&lt;&gt;""),IF('Account distribution'!#REF!&lt;&gt;"","Corp","Chain"),"")</f>
        <v>#REF!</v>
      </c>
      <c r="C26" t="e">
        <f>IF(B26="","",IF(B26="Corp",'Account distribution'!#REF!,'Account distribution'!#REF!))</f>
        <v>#REF!</v>
      </c>
      <c r="D26" t="e">
        <f>IF('Account distribution'!#REF!&lt;&gt;"",'Account distribution'!#REF!,"")</f>
        <v>#REF!</v>
      </c>
      <c r="F26" t="e">
        <f t="shared" si="0"/>
        <v>#REF!</v>
      </c>
      <c r="G26" t="e">
        <f t="shared" si="1"/>
        <v>#REF!</v>
      </c>
      <c r="O26" t="s">
        <v>534</v>
      </c>
      <c r="P26" t="s">
        <v>535</v>
      </c>
      <c r="Q26" t="s">
        <v>526</v>
      </c>
    </row>
    <row r="27" spans="2:17" x14ac:dyDescent="0.25">
      <c r="B27" t="str">
        <f>IF(OR('Account distribution'!Z5&lt;&gt;"",'Account distribution'!AA5&lt;&gt;""),IF('Account distribution'!Z5&lt;&gt;"","Corp","Chain"),"")</f>
        <v>Chain</v>
      </c>
      <c r="C27" t="str">
        <f>IF(B27="","",IF(B27="Corp",'Account distribution'!Z5,'Account distribution'!AA5))</f>
        <v xml:space="preserve">Leading Hotels </v>
      </c>
      <c r="D27" t="str">
        <f>IF('Account distribution'!Y5&lt;&gt;"",'Account distribution'!Y5,"")</f>
        <v>LW</v>
      </c>
      <c r="F27" t="e">
        <f t="shared" si="0"/>
        <v>#REF!</v>
      </c>
      <c r="G27" t="str">
        <f t="shared" si="1"/>
        <v xml:space="preserve">Leading Hotels </v>
      </c>
      <c r="O27" t="s">
        <v>740</v>
      </c>
      <c r="P27" t="s">
        <v>741</v>
      </c>
      <c r="Q27" t="s">
        <v>512</v>
      </c>
    </row>
    <row r="28" spans="2:17" x14ac:dyDescent="0.25">
      <c r="B28" t="e">
        <f>IF(OR('Account distribution'!#REF!&lt;&gt;"",'Account distribution'!#REF!&lt;&gt;""),IF('Account distribution'!#REF!&lt;&gt;"","Corp","Chain"),"")</f>
        <v>#REF!</v>
      </c>
      <c r="C28" t="e">
        <f>IF(B28="","",IF(B28="Corp",'Account distribution'!#REF!,'Account distribution'!#REF!))</f>
        <v>#REF!</v>
      </c>
      <c r="D28" t="e">
        <f>IF('Account distribution'!#REF!&lt;&gt;"",'Account distribution'!#REF!,"")</f>
        <v>#REF!</v>
      </c>
      <c r="F28" t="e">
        <f t="shared" si="0"/>
        <v>#REF!</v>
      </c>
      <c r="G28" t="e">
        <f t="shared" si="1"/>
        <v>#REF!</v>
      </c>
      <c r="O28" t="s">
        <v>542</v>
      </c>
      <c r="P28" t="s">
        <v>543</v>
      </c>
      <c r="Q28" t="s">
        <v>526</v>
      </c>
    </row>
    <row r="29" spans="2:17" x14ac:dyDescent="0.25">
      <c r="B29" t="e">
        <f>IF(OR('Account distribution'!#REF!&lt;&gt;"",'Account distribution'!#REF!&lt;&gt;""),IF('Account distribution'!#REF!&lt;&gt;"","Corp","Chain"),"")</f>
        <v>#REF!</v>
      </c>
      <c r="C29" t="e">
        <f>IF(B29="","",IF(B29="Corp",'Account distribution'!#REF!,'Account distribution'!#REF!))</f>
        <v>#REF!</v>
      </c>
      <c r="D29" t="e">
        <f>IF('Account distribution'!#REF!&lt;&gt;"",'Account distribution'!#REF!,"")</f>
        <v>#REF!</v>
      </c>
      <c r="F29" t="e">
        <f t="shared" si="0"/>
        <v>#REF!</v>
      </c>
      <c r="G29" t="e">
        <f t="shared" si="1"/>
        <v>#REF!</v>
      </c>
      <c r="O29" t="s">
        <v>742</v>
      </c>
      <c r="P29" t="s">
        <v>743</v>
      </c>
      <c r="Q29" t="s">
        <v>717</v>
      </c>
    </row>
    <row r="30" spans="2:17" x14ac:dyDescent="0.25">
      <c r="B30" t="e">
        <f>IF(OR('Account distribution'!#REF!&lt;&gt;"",'Account distribution'!#REF!&lt;&gt;""),IF('Account distribution'!#REF!&lt;&gt;"","Corp","Chain"),"")</f>
        <v>#REF!</v>
      </c>
      <c r="C30" t="e">
        <f>IF(B30="","",IF(B30="Corp",'Account distribution'!#REF!,'Account distribution'!#REF!))</f>
        <v>#REF!</v>
      </c>
      <c r="D30" t="e">
        <f>IF('Account distribution'!#REF!&lt;&gt;"",'Account distribution'!#REF!,"")</f>
        <v>#REF!</v>
      </c>
      <c r="F30" t="e">
        <f t="shared" si="0"/>
        <v>#REF!</v>
      </c>
      <c r="G30" t="e">
        <f t="shared" si="1"/>
        <v>#REF!</v>
      </c>
      <c r="O30" t="s">
        <v>744</v>
      </c>
      <c r="P30" t="s">
        <v>745</v>
      </c>
      <c r="Q30" t="s">
        <v>725</v>
      </c>
    </row>
    <row r="31" spans="2:17" x14ac:dyDescent="0.25">
      <c r="B31" t="e">
        <f>IF(OR('Account distribution'!#REF!&lt;&gt;"",'Account distribution'!#REF!&lt;&gt;""),IF('Account distribution'!#REF!&lt;&gt;"","Corp","Chain"),"")</f>
        <v>#REF!</v>
      </c>
      <c r="C31" t="e">
        <f>IF(B31="","",IF(B31="Corp",'Account distribution'!#REF!,'Account distribution'!#REF!))</f>
        <v>#REF!</v>
      </c>
      <c r="D31" t="e">
        <f>IF('Account distribution'!#REF!&lt;&gt;"",'Account distribution'!#REF!,"")</f>
        <v>#REF!</v>
      </c>
      <c r="F31" t="e">
        <f t="shared" si="0"/>
        <v>#REF!</v>
      </c>
      <c r="G31" t="e">
        <f t="shared" si="1"/>
        <v>#REF!</v>
      </c>
      <c r="O31" t="s">
        <v>279</v>
      </c>
      <c r="P31" t="s">
        <v>280</v>
      </c>
      <c r="Q31" t="s">
        <v>725</v>
      </c>
    </row>
    <row r="32" spans="2:17" x14ac:dyDescent="0.25">
      <c r="B32" t="str">
        <f>IF(OR('Account distribution'!E10&lt;&gt;"",'Account distribution'!F10&lt;&gt;""),IF('Account distribution'!E10&lt;&gt;"","Corp","Chain"),"")</f>
        <v>Corp</v>
      </c>
      <c r="C32" t="str">
        <f>IF(B32="","",IF(B32="Corp",'Account distribution'!E10,'Account distribution'!F10))</f>
        <v>Nikko Hotels/Hotel JAL</v>
      </c>
      <c r="D32" t="str">
        <f>IF('Account distribution'!D10&lt;&gt;"",'Account distribution'!D10,"")</f>
        <v/>
      </c>
      <c r="F32" t="str">
        <f t="shared" si="0"/>
        <v>Nikko Hotels/Hotel JAL</v>
      </c>
      <c r="G32" t="str">
        <f t="shared" si="1"/>
        <v>Delete</v>
      </c>
      <c r="O32" t="s">
        <v>517</v>
      </c>
      <c r="P32" t="s">
        <v>518</v>
      </c>
      <c r="Q32" t="s">
        <v>442</v>
      </c>
    </row>
    <row r="33" spans="1:17" x14ac:dyDescent="0.25">
      <c r="B33" t="str">
        <f>IF(OR('Account distribution'!E11&lt;&gt;"",'Account distribution'!F11&lt;&gt;""),IF('Account distribution'!E11&lt;&gt;"","Corp","Chain"),"")</f>
        <v>Chain</v>
      </c>
      <c r="C33" t="str">
        <f>IF(B33="","",IF(B33="Corp",'Account distribution'!E11,'Account distribution'!F11))</f>
        <v>Nikko Hotels/Hotel JAL</v>
      </c>
      <c r="D33" t="str">
        <f>IF('Account distribution'!D11&lt;&gt;"",'Account distribution'!D11,"")</f>
        <v>NK</v>
      </c>
      <c r="F33" t="str">
        <f t="shared" si="0"/>
        <v>Nikko Hotels/Hotel JAL</v>
      </c>
      <c r="G33" t="str">
        <f t="shared" si="1"/>
        <v>Nikko Hotels/Hotel JAL</v>
      </c>
      <c r="O33" t="s">
        <v>354</v>
      </c>
      <c r="P33" t="s">
        <v>355</v>
      </c>
      <c r="Q33" t="s">
        <v>725</v>
      </c>
    </row>
    <row r="34" spans="1:17" x14ac:dyDescent="0.25">
      <c r="B34" t="e">
        <f>IF(OR('Account distribution'!#REF!&lt;&gt;"",'Account distribution'!#REF!&lt;&gt;""),IF('Account distribution'!#REF!&lt;&gt;"","Corp","Chain"),"")</f>
        <v>#REF!</v>
      </c>
      <c r="C34" t="e">
        <f>IF(B34="","",IF(B34="Corp",'Account distribution'!#REF!,'Account distribution'!#REF!))</f>
        <v>#REF!</v>
      </c>
      <c r="D34" t="e">
        <f>IF('Account distribution'!#REF!&lt;&gt;"",'Account distribution'!#REF!,"")</f>
        <v>#REF!</v>
      </c>
      <c r="F34" t="e">
        <f t="shared" si="0"/>
        <v>#REF!</v>
      </c>
      <c r="G34" t="e">
        <f t="shared" si="1"/>
        <v>#REF!</v>
      </c>
      <c r="O34" t="s">
        <v>464</v>
      </c>
      <c r="P34" t="s">
        <v>746</v>
      </c>
      <c r="Q34" t="s">
        <v>450</v>
      </c>
    </row>
    <row r="35" spans="1:17" x14ac:dyDescent="0.25">
      <c r="B35" t="e">
        <f>IF(OR('Account distribution'!#REF!&lt;&gt;"",'Account distribution'!#REF!&lt;&gt;""),IF('Account distribution'!#REF!&lt;&gt;"","Corp","Chain"),"")</f>
        <v>#REF!</v>
      </c>
      <c r="C35" t="e">
        <f>IF(B35="","",IF(B35="Corp",'Account distribution'!#REF!,'Account distribution'!#REF!))</f>
        <v>#REF!</v>
      </c>
      <c r="D35" t="e">
        <f>IF('Account distribution'!#REF!&lt;&gt;"",'Account distribution'!#REF!,"")</f>
        <v>#REF!</v>
      </c>
      <c r="F35" t="e">
        <f t="shared" si="0"/>
        <v>#REF!</v>
      </c>
      <c r="G35" t="e">
        <f t="shared" si="1"/>
        <v>#REF!</v>
      </c>
      <c r="O35" t="s">
        <v>313</v>
      </c>
      <c r="P35" t="s">
        <v>747</v>
      </c>
      <c r="Q35" t="s">
        <v>725</v>
      </c>
    </row>
    <row r="36" spans="1:17" x14ac:dyDescent="0.25">
      <c r="B36" t="e">
        <f>IF(OR('Account distribution'!#REF!&lt;&gt;"",'Account distribution'!#REF!&lt;&gt;""),IF('Account distribution'!#REF!&lt;&gt;"","Corp","Chain"),"")</f>
        <v>#REF!</v>
      </c>
      <c r="C36" t="e">
        <f>IF(B36="","",IF(B36="Corp",'Account distribution'!#REF!,'Account distribution'!#REF!))</f>
        <v>#REF!</v>
      </c>
      <c r="D36" t="e">
        <f>IF('Account distribution'!#REF!&lt;&gt;"",'Account distribution'!#REF!,"")</f>
        <v>#REF!</v>
      </c>
      <c r="F36" t="e">
        <f t="shared" si="0"/>
        <v>#REF!</v>
      </c>
      <c r="G36" t="e">
        <f t="shared" si="1"/>
        <v>#REF!</v>
      </c>
      <c r="O36" t="s">
        <v>258</v>
      </c>
      <c r="P36" t="s">
        <v>259</v>
      </c>
      <c r="Q36" t="s">
        <v>243</v>
      </c>
    </row>
    <row r="37" spans="1:17" x14ac:dyDescent="0.25">
      <c r="B37" t="e">
        <f>IF(OR('Account distribution'!#REF!&lt;&gt;"",'Account distribution'!#REF!&lt;&gt;""),IF('Account distribution'!#REF!&lt;&gt;"","Corp","Chain"),"")</f>
        <v>#REF!</v>
      </c>
      <c r="C37" t="e">
        <f>IF(B37="","",IF(B37="Corp",'Account distribution'!#REF!,'Account distribution'!#REF!))</f>
        <v>#REF!</v>
      </c>
      <c r="D37" t="e">
        <f>IF('Account distribution'!#REF!&lt;&gt;"",'Account distribution'!#REF!,"")</f>
        <v>#REF!</v>
      </c>
      <c r="F37" t="e">
        <f t="shared" si="0"/>
        <v>#REF!</v>
      </c>
      <c r="G37" t="e">
        <f t="shared" si="1"/>
        <v>#REF!</v>
      </c>
      <c r="O37" t="s">
        <v>110</v>
      </c>
      <c r="P37" t="s">
        <v>111</v>
      </c>
      <c r="Q37" t="s">
        <v>4</v>
      </c>
    </row>
    <row r="38" spans="1:17" x14ac:dyDescent="0.25">
      <c r="B38" t="str">
        <f>IF(OR('Account distribution'!T4&lt;&gt;"",'Account distribution'!U4&lt;&gt;""),IF('Account distribution'!T4&lt;&gt;"","Corp","Chain"),"")</f>
        <v>Corp</v>
      </c>
      <c r="C38" t="str">
        <f>IF(B38="","",IF(B38="Corp",'Account distribution'!T4,'Account distribution'!U4))</f>
        <v>MGM Resorts International</v>
      </c>
      <c r="D38" t="str">
        <f>IF('Account distribution'!S4&lt;&gt;"",'Account distribution'!S4,"")</f>
        <v/>
      </c>
      <c r="F38" t="str">
        <f t="shared" si="0"/>
        <v>MGM Resorts International</v>
      </c>
      <c r="G38" t="str">
        <f t="shared" si="1"/>
        <v>Delete</v>
      </c>
      <c r="O38" t="s">
        <v>550</v>
      </c>
      <c r="P38" t="s">
        <v>551</v>
      </c>
      <c r="Q38" t="s">
        <v>526</v>
      </c>
    </row>
    <row r="39" spans="1:17" x14ac:dyDescent="0.25">
      <c r="B39" t="str">
        <f>IF(OR('Account distribution'!T5&lt;&gt;"",'Account distribution'!U5&lt;&gt;""),IF('Account distribution'!T5&lt;&gt;"","Corp","Chain"),"")</f>
        <v>Chain</v>
      </c>
      <c r="C39" t="str">
        <f>IF(B39="","",IF(B39="Corp",'Account distribution'!T5,'Account distribution'!U5))</f>
        <v>MGM Resorts International</v>
      </c>
      <c r="D39" t="str">
        <f>IF('Account distribution'!S5&lt;&gt;"",'Account distribution'!S5,"")</f>
        <v>MV</v>
      </c>
      <c r="F39" t="str">
        <f t="shared" si="0"/>
        <v>MGM Resorts International</v>
      </c>
      <c r="G39" t="str">
        <f t="shared" si="1"/>
        <v>MGM Resorts International</v>
      </c>
      <c r="O39" t="s">
        <v>458</v>
      </c>
      <c r="P39" t="s">
        <v>748</v>
      </c>
      <c r="Q39" t="s">
        <v>717</v>
      </c>
    </row>
    <row r="40" spans="1:17" x14ac:dyDescent="0.25">
      <c r="B40" t="e">
        <f>IF(OR('Account distribution'!#REF!&lt;&gt;"",'Account distribution'!#REF!&lt;&gt;""),IF('Account distribution'!#REF!&lt;&gt;"","Corp","Chain"),"")</f>
        <v>#REF!</v>
      </c>
      <c r="C40" t="e">
        <f>IF(B40="","",IF(B40="Corp",'Account distribution'!#REF!,'Account distribution'!#REF!))</f>
        <v>#REF!</v>
      </c>
      <c r="D40" t="e">
        <f>IF('Account distribution'!#REF!&lt;&gt;"",'Account distribution'!#REF!,"")</f>
        <v>#REF!</v>
      </c>
      <c r="F40" t="e">
        <f t="shared" si="0"/>
        <v>#REF!</v>
      </c>
      <c r="G40" t="e">
        <f t="shared" si="1"/>
        <v>#REF!</v>
      </c>
      <c r="O40" t="s">
        <v>749</v>
      </c>
      <c r="P40" t="s">
        <v>750</v>
      </c>
      <c r="Q40" t="s">
        <v>751</v>
      </c>
    </row>
    <row r="41" spans="1:17" x14ac:dyDescent="0.25">
      <c r="B41" t="e">
        <f>IF(OR('Account distribution'!#REF!&lt;&gt;"",'Account distribution'!#REF!&lt;&gt;""),IF('Account distribution'!#REF!&lt;&gt;"","Corp","Chain"),"")</f>
        <v>#REF!</v>
      </c>
      <c r="C41" t="e">
        <f>IF(B41="","",IF(B41="Corp",'Account distribution'!#REF!,'Account distribution'!#REF!))</f>
        <v>#REF!</v>
      </c>
      <c r="D41" t="e">
        <f>IF('Account distribution'!#REF!&lt;&gt;"",'Account distribution'!#REF!,"")</f>
        <v>#REF!</v>
      </c>
      <c r="F41" t="e">
        <f t="shared" si="0"/>
        <v>#REF!</v>
      </c>
      <c r="G41" t="e">
        <f t="shared" si="1"/>
        <v>#REF!</v>
      </c>
      <c r="O41" t="s">
        <v>109</v>
      </c>
      <c r="P41" t="s">
        <v>129</v>
      </c>
      <c r="Q41" t="s">
        <v>129</v>
      </c>
    </row>
    <row r="42" spans="1:17" x14ac:dyDescent="0.25">
      <c r="B42" t="e">
        <f>IF(OR('Account distribution'!#REF!&lt;&gt;"",'Account distribution'!#REF!&lt;&gt;""),IF('Account distribution'!#REF!&lt;&gt;"","Corp","Chain"),"")</f>
        <v>#REF!</v>
      </c>
      <c r="C42" t="e">
        <f>IF(B42="","",IF(B42="Corp",'Account distribution'!#REF!,'Account distribution'!#REF!))</f>
        <v>#REF!</v>
      </c>
      <c r="D42" t="e">
        <f>IF('Account distribution'!#REF!&lt;&gt;"",'Account distribution'!#REF!,"")</f>
        <v>#REF!</v>
      </c>
      <c r="F42" t="e">
        <f t="shared" si="0"/>
        <v>#REF!</v>
      </c>
      <c r="G42" t="e">
        <f t="shared" si="1"/>
        <v>#REF!</v>
      </c>
      <c r="O42" t="s">
        <v>73</v>
      </c>
      <c r="P42" t="s">
        <v>752</v>
      </c>
      <c r="Q42" t="s">
        <v>725</v>
      </c>
    </row>
    <row r="43" spans="1:17" x14ac:dyDescent="0.25">
      <c r="B43" t="e">
        <f>IF(OR('Account distribution'!#REF!&lt;&gt;"",'Account distribution'!#REF!&lt;&gt;""),IF('Account distribution'!#REF!&lt;&gt;"","Corp","Chain"),"")</f>
        <v>#REF!</v>
      </c>
      <c r="C43" t="e">
        <f>IF(B43="","",IF(B43="Corp",'Account distribution'!#REF!,'Account distribution'!#REF!))</f>
        <v>#REF!</v>
      </c>
      <c r="D43" t="e">
        <f>IF('Account distribution'!#REF!&lt;&gt;"",'Account distribution'!#REF!,"")</f>
        <v>#REF!</v>
      </c>
      <c r="F43" t="e">
        <f t="shared" si="0"/>
        <v>#REF!</v>
      </c>
      <c r="G43" t="e">
        <f t="shared" si="1"/>
        <v>#REF!</v>
      </c>
      <c r="O43" t="s">
        <v>646</v>
      </c>
      <c r="P43" t="s">
        <v>753</v>
      </c>
      <c r="Q43" t="s">
        <v>719</v>
      </c>
    </row>
    <row r="44" spans="1:17" x14ac:dyDescent="0.25">
      <c r="B44" t="e">
        <f>IF(OR('Account distribution'!#REF!&lt;&gt;"",'Account distribution'!#REF!&lt;&gt;""),IF('Account distribution'!#REF!&lt;&gt;"","Corp","Chain"),"")</f>
        <v>#REF!</v>
      </c>
      <c r="C44" t="e">
        <f>IF(B44="","",IF(B44="Corp",'Account distribution'!#REF!,'Account distribution'!#REF!))</f>
        <v>#REF!</v>
      </c>
      <c r="D44" t="e">
        <f>IF('Account distribution'!#REF!&lt;&gt;"",'Account distribution'!#REF!,"")</f>
        <v>#REF!</v>
      </c>
      <c r="F44" t="e">
        <f t="shared" si="0"/>
        <v>#REF!</v>
      </c>
      <c r="G44" t="e">
        <f t="shared" si="1"/>
        <v>#REF!</v>
      </c>
      <c r="O44" t="s">
        <v>754</v>
      </c>
      <c r="P44" t="s">
        <v>755</v>
      </c>
      <c r="Q44" t="s">
        <v>717</v>
      </c>
    </row>
    <row r="45" spans="1:17" x14ac:dyDescent="0.25">
      <c r="A45" t="s">
        <v>756</v>
      </c>
      <c r="B45" t="e">
        <f>IF(OR(#REF!&lt;&gt;"",#REF!&lt;&gt;""),IF(#REF!&lt;&gt;"","Corp","Chain"),"")</f>
        <v>#REF!</v>
      </c>
      <c r="C45" t="e">
        <f>IF(B45="","",IF(B45="Corp",#REF!,#REF!))</f>
        <v>#REF!</v>
      </c>
      <c r="D45" t="e">
        <f>IF(#REF!&lt;&gt;"",#REF!,"")</f>
        <v>#REF!</v>
      </c>
      <c r="F45" t="e">
        <f t="shared" si="0"/>
        <v>#REF!</v>
      </c>
      <c r="G45" t="e">
        <f t="shared" si="1"/>
        <v>#REF!</v>
      </c>
      <c r="O45" t="s">
        <v>757</v>
      </c>
      <c r="P45" t="s">
        <v>758</v>
      </c>
      <c r="Q45" t="s">
        <v>733</v>
      </c>
    </row>
    <row r="46" spans="1:17" x14ac:dyDescent="0.25">
      <c r="B46" t="e">
        <f>IF(OR(#REF!&lt;&gt;"",#REF!&lt;&gt;""),IF(#REF!&lt;&gt;"","Corp","Chain"),"")</f>
        <v>#REF!</v>
      </c>
      <c r="C46" t="e">
        <f>IF(B46="","",IF(B46="Corp",#REF!,#REF!))</f>
        <v>#REF!</v>
      </c>
      <c r="D46" t="e">
        <f>IF(#REF!&lt;&gt;"",#REF!,"")</f>
        <v>#REF!</v>
      </c>
      <c r="F46" t="e">
        <f t="shared" si="0"/>
        <v>#REF!</v>
      </c>
      <c r="G46" t="e">
        <f t="shared" si="1"/>
        <v>#REF!</v>
      </c>
      <c r="O46" t="s">
        <v>759</v>
      </c>
      <c r="P46" t="s">
        <v>760</v>
      </c>
      <c r="Q46" t="s">
        <v>761</v>
      </c>
    </row>
    <row r="47" spans="1:17" x14ac:dyDescent="0.25">
      <c r="B47" t="e">
        <f>IF(OR(#REF!&lt;&gt;"",#REF!&lt;&gt;""),IF(#REF!&lt;&gt;"","Corp","Chain"),"")</f>
        <v>#REF!</v>
      </c>
      <c r="C47" t="e">
        <f>IF(B47="","",IF(B47="Corp",#REF!,#REF!))</f>
        <v>#REF!</v>
      </c>
      <c r="D47" t="e">
        <f>IF(#REF!&lt;&gt;"",#REF!,"")</f>
        <v>#REF!</v>
      </c>
      <c r="F47" t="e">
        <f t="shared" si="0"/>
        <v>#REF!</v>
      </c>
      <c r="G47" t="e">
        <f t="shared" si="1"/>
        <v>#REF!</v>
      </c>
      <c r="O47" t="s">
        <v>369</v>
      </c>
      <c r="P47" t="s">
        <v>370</v>
      </c>
      <c r="Q47" t="s">
        <v>733</v>
      </c>
    </row>
    <row r="48" spans="1:17" x14ac:dyDescent="0.25">
      <c r="B48" t="e">
        <f>IF(OR(#REF!&lt;&gt;"",#REF!&lt;&gt;""),IF(#REF!&lt;&gt;"","Corp","Chain"),"")</f>
        <v>#REF!</v>
      </c>
      <c r="C48" t="e">
        <f>IF(B48="","",IF(B48="Corp",#REF!,#REF!))</f>
        <v>#REF!</v>
      </c>
      <c r="D48" t="e">
        <f>IF(#REF!&lt;&gt;"",#REF!,"")</f>
        <v>#REF!</v>
      </c>
      <c r="F48" t="e">
        <f t="shared" si="0"/>
        <v>#REF!</v>
      </c>
      <c r="G48" t="e">
        <f t="shared" si="1"/>
        <v>#REF!</v>
      </c>
      <c r="O48" t="s">
        <v>77</v>
      </c>
      <c r="P48" t="s">
        <v>78</v>
      </c>
      <c r="Q48" t="s">
        <v>725</v>
      </c>
    </row>
    <row r="49" spans="2:17" x14ac:dyDescent="0.25">
      <c r="B49" t="e">
        <f>IF(OR(#REF!&lt;&gt;"",#REF!&lt;&gt;""),IF(#REF!&lt;&gt;"","Corp","Chain"),"")</f>
        <v>#REF!</v>
      </c>
      <c r="C49" t="e">
        <f>IF(B49="","",IF(B49="Corp",#REF!,#REF!))</f>
        <v>#REF!</v>
      </c>
      <c r="D49" t="e">
        <f>IF(#REF!&lt;&gt;"",#REF!,"")</f>
        <v>#REF!</v>
      </c>
      <c r="F49" t="e">
        <f t="shared" si="0"/>
        <v>#REF!</v>
      </c>
      <c r="G49" t="e">
        <f t="shared" si="1"/>
        <v>#REF!</v>
      </c>
      <c r="O49" t="s">
        <v>429</v>
      </c>
      <c r="P49" t="s">
        <v>430</v>
      </c>
      <c r="Q49" t="s">
        <v>733</v>
      </c>
    </row>
    <row r="50" spans="2:17" x14ac:dyDescent="0.25">
      <c r="B50" t="e">
        <f>IF(OR('Account distribution'!#REF!&lt;&gt;"",'Account distribution'!#REF!&lt;&gt;""),IF('Account distribution'!#REF!&lt;&gt;"","Corp","Chain"),"")</f>
        <v>#REF!</v>
      </c>
      <c r="C50" t="e">
        <f>IF(B50="","",IF(B50="Corp",'Account distribution'!#REF!,'Account distribution'!#REF!))</f>
        <v>#REF!</v>
      </c>
      <c r="D50" t="e">
        <f>IF('Account distribution'!#REF!&lt;&gt;"",'Account distribution'!#REF!,"")</f>
        <v>#REF!</v>
      </c>
      <c r="F50" t="e">
        <f t="shared" si="0"/>
        <v>#REF!</v>
      </c>
      <c r="G50" t="e">
        <f t="shared" si="1"/>
        <v>#REF!</v>
      </c>
      <c r="O50" t="s">
        <v>118</v>
      </c>
      <c r="P50" t="s">
        <v>762</v>
      </c>
      <c r="Q50" t="s">
        <v>43</v>
      </c>
    </row>
    <row r="51" spans="2:17" x14ac:dyDescent="0.25">
      <c r="B51" t="e">
        <f>IF(OR(#REF!&lt;&gt;"",#REF!&lt;&gt;""),IF(#REF!&lt;&gt;"","Corp","Chain"),"")</f>
        <v>#REF!</v>
      </c>
      <c r="C51" t="e">
        <f>IF(B51="","",IF(B51="Corp",#REF!,#REF!))</f>
        <v>#REF!</v>
      </c>
      <c r="D51" t="e">
        <f>IF(#REF!&lt;&gt;"",#REF!,"")</f>
        <v>#REF!</v>
      </c>
      <c r="F51" t="e">
        <f t="shared" si="0"/>
        <v>#REF!</v>
      </c>
      <c r="G51" t="e">
        <f t="shared" si="1"/>
        <v>#REF!</v>
      </c>
      <c r="O51" t="s">
        <v>763</v>
      </c>
      <c r="P51" t="s">
        <v>764</v>
      </c>
      <c r="Q51" t="s">
        <v>733</v>
      </c>
    </row>
    <row r="52" spans="2:17" x14ac:dyDescent="0.25">
      <c r="B52" t="e">
        <f>IF(OR('Account distribution'!#REF!&lt;&gt;"",'Account distribution'!#REF!&lt;&gt;""),IF('Account distribution'!#REF!&lt;&gt;"","Corp","Chain"),"")</f>
        <v>#REF!</v>
      </c>
      <c r="C52" t="e">
        <f>IF(B52="","",IF(B52="Corp",'Account distribution'!#REF!,'Account distribution'!#REF!))</f>
        <v>#REF!</v>
      </c>
      <c r="D52" t="e">
        <f>IF('Account distribution'!#REF!&lt;&gt;"",'Account distribution'!#REF!,"")</f>
        <v>#REF!</v>
      </c>
      <c r="F52" t="e">
        <f t="shared" si="0"/>
        <v>#REF!</v>
      </c>
      <c r="G52" t="e">
        <f t="shared" si="1"/>
        <v>#REF!</v>
      </c>
      <c r="O52" t="s">
        <v>424</v>
      </c>
      <c r="P52" t="s">
        <v>765</v>
      </c>
      <c r="Q52" t="s">
        <v>765</v>
      </c>
    </row>
    <row r="53" spans="2:17" x14ac:dyDescent="0.25">
      <c r="B53" t="e">
        <f>IF(OR(#REF!&lt;&gt;"",#REF!&lt;&gt;""),IF(#REF!&lt;&gt;"","Corp","Chain"),"")</f>
        <v>#REF!</v>
      </c>
      <c r="C53" t="e">
        <f>IF(B53="","",IF(B53="Corp",#REF!,#REF!))</f>
        <v>#REF!</v>
      </c>
      <c r="D53" t="e">
        <f>IF(#REF!&lt;&gt;"",#REF!,"")</f>
        <v>#REF!</v>
      </c>
      <c r="F53" t="e">
        <f t="shared" si="0"/>
        <v>#REF!</v>
      </c>
      <c r="G53" t="e">
        <f t="shared" si="1"/>
        <v>#REF!</v>
      </c>
      <c r="O53" t="s">
        <v>496</v>
      </c>
      <c r="P53" t="s">
        <v>766</v>
      </c>
      <c r="Q53" t="s">
        <v>766</v>
      </c>
    </row>
    <row r="54" spans="2:17" x14ac:dyDescent="0.25">
      <c r="B54" t="e">
        <f>IF(OR('Account distribution'!#REF!&lt;&gt;"",'Account distribution'!#REF!&lt;&gt;""),IF('Account distribution'!#REF!&lt;&gt;"","Corp","Chain"),"")</f>
        <v>#REF!</v>
      </c>
      <c r="C54" t="e">
        <f>IF(B54="","",IF(B54="Corp",'Account distribution'!#REF!,'Account distribution'!#REF!))</f>
        <v>#REF!</v>
      </c>
      <c r="D54" t="e">
        <f>IF('Account distribution'!#REF!&lt;&gt;"",'Account distribution'!#REF!,"")</f>
        <v>#REF!</v>
      </c>
      <c r="F54" t="e">
        <f t="shared" si="0"/>
        <v>#REF!</v>
      </c>
      <c r="G54" t="e">
        <f t="shared" si="1"/>
        <v>#REF!</v>
      </c>
      <c r="O54" t="s">
        <v>96</v>
      </c>
      <c r="P54" t="s">
        <v>97</v>
      </c>
      <c r="Q54" t="s">
        <v>725</v>
      </c>
    </row>
    <row r="55" spans="2:17" x14ac:dyDescent="0.25">
      <c r="B55" t="e">
        <f>IF(OR('Account distribution'!#REF!&lt;&gt;"",'Account distribution'!#REF!&lt;&gt;""),IF('Account distribution'!#REF!&lt;&gt;"","Corp","Chain"),"")</f>
        <v>#REF!</v>
      </c>
      <c r="C55" t="e">
        <f>IF(B55="","",IF(B55="Corp",'Account distribution'!#REF!,'Account distribution'!#REF!))</f>
        <v>#REF!</v>
      </c>
      <c r="D55" t="e">
        <f>IF('Account distribution'!#REF!&lt;&gt;"",'Account distribution'!#REF!,"")</f>
        <v>#REF!</v>
      </c>
      <c r="F55" t="e">
        <f t="shared" si="0"/>
        <v>#REF!</v>
      </c>
      <c r="G55" t="e">
        <f t="shared" si="1"/>
        <v>#REF!</v>
      </c>
      <c r="O55" t="s">
        <v>767</v>
      </c>
      <c r="P55" t="s">
        <v>768</v>
      </c>
      <c r="Q55" t="s">
        <v>768</v>
      </c>
    </row>
    <row r="56" spans="2:17" x14ac:dyDescent="0.25">
      <c r="B56" t="e">
        <f>IF(OR('Account distribution'!#REF!&lt;&gt;"",'Account distribution'!#REF!&lt;&gt;""),IF('Account distribution'!#REF!&lt;&gt;"","Corp","Chain"),"")</f>
        <v>#REF!</v>
      </c>
      <c r="C56" t="e">
        <f>IF(B56="","",IF(B56="Corp",'Account distribution'!#REF!,'Account distribution'!#REF!))</f>
        <v>#REF!</v>
      </c>
      <c r="D56" t="e">
        <f>IF('Account distribution'!#REF!&lt;&gt;"",'Account distribution'!#REF!,"")</f>
        <v>#REF!</v>
      </c>
      <c r="F56" t="e">
        <f t="shared" si="0"/>
        <v>#REF!</v>
      </c>
      <c r="G56" t="e">
        <f t="shared" si="1"/>
        <v>#REF!</v>
      </c>
      <c r="O56" t="s">
        <v>554</v>
      </c>
      <c r="P56" t="s">
        <v>555</v>
      </c>
      <c r="Q56" t="s">
        <v>721</v>
      </c>
    </row>
    <row r="57" spans="2:17" x14ac:dyDescent="0.25">
      <c r="B57" t="e">
        <f>IF(OR(#REF!&lt;&gt;"",#REF!&lt;&gt;""),IF(#REF!&lt;&gt;"","Corp","Chain"),"")</f>
        <v>#REF!</v>
      </c>
      <c r="C57" t="e">
        <f>IF(B57="","",IF(B57="Corp",#REF!,#REF!))</f>
        <v>#REF!</v>
      </c>
      <c r="D57" t="e">
        <f>IF(#REF!&lt;&gt;"",#REF!,"")</f>
        <v>#REF!</v>
      </c>
      <c r="F57" t="e">
        <f t="shared" si="0"/>
        <v>#REF!</v>
      </c>
      <c r="G57" t="e">
        <f t="shared" si="1"/>
        <v>#REF!</v>
      </c>
      <c r="O57" t="s">
        <v>558</v>
      </c>
      <c r="P57" t="s">
        <v>559</v>
      </c>
      <c r="Q57" t="s">
        <v>526</v>
      </c>
    </row>
    <row r="58" spans="2:17" x14ac:dyDescent="0.25">
      <c r="B58" t="e">
        <f>IF(OR(#REF!&lt;&gt;"",#REF!&lt;&gt;""),IF(#REF!&lt;&gt;"","Corp","Chain"),"")</f>
        <v>#REF!</v>
      </c>
      <c r="C58" t="e">
        <f>IF(B58="","",IF(B58="Corp",#REF!,#REF!))</f>
        <v>#REF!</v>
      </c>
      <c r="D58" t="e">
        <f>IF(#REF!&lt;&gt;"",#REF!,"")</f>
        <v>#REF!</v>
      </c>
      <c r="F58" t="e">
        <f t="shared" si="0"/>
        <v>#REF!</v>
      </c>
      <c r="G58" t="e">
        <f t="shared" si="1"/>
        <v>#REF!</v>
      </c>
      <c r="O58" t="s">
        <v>136</v>
      </c>
      <c r="P58" t="s">
        <v>769</v>
      </c>
      <c r="Q58" t="s">
        <v>43</v>
      </c>
    </row>
    <row r="59" spans="2:17" x14ac:dyDescent="0.25">
      <c r="B59" t="e">
        <f>IF(OR(#REF!&lt;&gt;"",#REF!&lt;&gt;""),IF(#REF!&lt;&gt;"","Corp","Chain"),"")</f>
        <v>#REF!</v>
      </c>
      <c r="C59" t="e">
        <f>IF(B59="","",IF(B59="Corp",#REF!,#REF!))</f>
        <v>#REF!</v>
      </c>
      <c r="D59" t="e">
        <f>IF(#REF!&lt;&gt;"",#REF!,"")</f>
        <v>#REF!</v>
      </c>
      <c r="F59" t="e">
        <f t="shared" si="0"/>
        <v>#REF!</v>
      </c>
      <c r="G59" t="e">
        <f t="shared" si="1"/>
        <v>#REF!</v>
      </c>
      <c r="O59" t="s">
        <v>285</v>
      </c>
      <c r="P59" t="s">
        <v>286</v>
      </c>
      <c r="Q59" t="s">
        <v>4</v>
      </c>
    </row>
    <row r="60" spans="2:17" x14ac:dyDescent="0.25">
      <c r="B60" t="e">
        <f>IF(OR(#REF!&lt;&gt;"",#REF!&lt;&gt;""),IF(#REF!&lt;&gt;"","Corp","Chain"),"")</f>
        <v>#REF!</v>
      </c>
      <c r="C60" t="e">
        <f>IF(B60="","",IF(B60="Corp",#REF!,#REF!))</f>
        <v>#REF!</v>
      </c>
      <c r="D60" t="e">
        <f>IF(#REF!&lt;&gt;"",#REF!,"")</f>
        <v>#REF!</v>
      </c>
      <c r="F60" t="e">
        <f t="shared" si="0"/>
        <v>#REF!</v>
      </c>
      <c r="G60" t="e">
        <f t="shared" si="1"/>
        <v>#REF!</v>
      </c>
      <c r="O60" t="s">
        <v>295</v>
      </c>
      <c r="P60" t="s">
        <v>770</v>
      </c>
      <c r="Q60" t="s">
        <v>770</v>
      </c>
    </row>
    <row r="61" spans="2:17" x14ac:dyDescent="0.25">
      <c r="B61" t="e">
        <f>IF(OR(#REF!&lt;&gt;"",#REF!&lt;&gt;""),IF(#REF!&lt;&gt;"","Corp","Chain"),"")</f>
        <v>#REF!</v>
      </c>
      <c r="C61" t="e">
        <f>IF(B61="","",IF(B61="Corp",#REF!,#REF!))</f>
        <v>#REF!</v>
      </c>
      <c r="D61" t="e">
        <f>IF(#REF!&lt;&gt;"",#REF!,"")</f>
        <v>#REF!</v>
      </c>
      <c r="F61" t="e">
        <f t="shared" si="0"/>
        <v>#REF!</v>
      </c>
      <c r="G61" t="e">
        <f t="shared" si="1"/>
        <v>#REF!</v>
      </c>
      <c r="O61" t="s">
        <v>453</v>
      </c>
      <c r="P61" t="s">
        <v>771</v>
      </c>
      <c r="Q61" t="s">
        <v>717</v>
      </c>
    </row>
    <row r="62" spans="2:17" x14ac:dyDescent="0.25">
      <c r="B62" t="e">
        <f>IF(OR('Account distribution'!#REF!&lt;&gt;"",'Account distribution'!#REF!&lt;&gt;""),IF('Account distribution'!#REF!&lt;&gt;"","Corp","Chain"),"")</f>
        <v>#REF!</v>
      </c>
      <c r="C62" t="e">
        <f>IF(B62="","",IF(B62="Corp",'Account distribution'!#REF!,'Account distribution'!#REF!))</f>
        <v>#REF!</v>
      </c>
      <c r="D62" t="e">
        <f>IF('Account distribution'!#REF!&lt;&gt;"",'Account distribution'!#REF!,"")</f>
        <v>#REF!</v>
      </c>
      <c r="F62" t="e">
        <f t="shared" si="0"/>
        <v>#REF!</v>
      </c>
      <c r="G62" t="e">
        <f t="shared" si="1"/>
        <v>#REF!</v>
      </c>
      <c r="O62" t="s">
        <v>132</v>
      </c>
      <c r="P62" t="s">
        <v>133</v>
      </c>
      <c r="Q62" t="s">
        <v>133</v>
      </c>
    </row>
    <row r="63" spans="2:17" x14ac:dyDescent="0.25">
      <c r="B63" t="e">
        <f>IF(OR('Account distribution'!#REF!&lt;&gt;"",'Account distribution'!#REF!&lt;&gt;""),IF('Account distribution'!#REF!&lt;&gt;"","Corp","Chain"),"")</f>
        <v>#REF!</v>
      </c>
      <c r="C63" t="e">
        <f>IF(B63="","",IF(B63="Corp",'Account distribution'!#REF!,'Account distribution'!#REF!))</f>
        <v>#REF!</v>
      </c>
      <c r="D63" t="e">
        <f>IF('Account distribution'!#REF!&lt;&gt;"",'Account distribution'!#REF!,"")</f>
        <v>#REF!</v>
      </c>
      <c r="F63" t="e">
        <f t="shared" si="0"/>
        <v>#REF!</v>
      </c>
      <c r="G63" t="e">
        <f t="shared" si="1"/>
        <v>#REF!</v>
      </c>
      <c r="O63" t="s">
        <v>562</v>
      </c>
      <c r="P63" t="s">
        <v>563</v>
      </c>
      <c r="Q63" t="s">
        <v>733</v>
      </c>
    </row>
    <row r="64" spans="2:17" x14ac:dyDescent="0.25">
      <c r="B64" t="e">
        <f>IF(OR(#REF!&lt;&gt;"",#REF!&lt;&gt;""),IF(#REF!&lt;&gt;"","Corp","Chain"),"")</f>
        <v>#REF!</v>
      </c>
      <c r="C64" t="e">
        <f>IF(B64="","",IF(B64="Corp",#REF!,#REF!))</f>
        <v>#REF!</v>
      </c>
      <c r="D64" t="e">
        <f>IF(#REF!&lt;&gt;"",#REF!,"")</f>
        <v>#REF!</v>
      </c>
      <c r="F64" t="e">
        <f t="shared" si="0"/>
        <v>#REF!</v>
      </c>
      <c r="G64" t="e">
        <f t="shared" si="1"/>
        <v>#REF!</v>
      </c>
      <c r="O64" t="s">
        <v>86</v>
      </c>
      <c r="P64" t="s">
        <v>87</v>
      </c>
      <c r="Q64" t="s">
        <v>717</v>
      </c>
    </row>
    <row r="65" spans="2:17" x14ac:dyDescent="0.25">
      <c r="B65" t="e">
        <f>IF(OR('Account distribution'!#REF!&lt;&gt;"",'Account distribution'!#REF!&lt;&gt;""),IF('Account distribution'!#REF!&lt;&gt;"","Corp","Chain"),"")</f>
        <v>#REF!</v>
      </c>
      <c r="C65" t="e">
        <f>IF(B65="","",IF(B65="Corp",'Account distribution'!#REF!,'Account distribution'!#REF!))</f>
        <v>#REF!</v>
      </c>
      <c r="D65" t="e">
        <f>IF('Account distribution'!#REF!&lt;&gt;"",'Account distribution'!#REF!,"")</f>
        <v>#REF!</v>
      </c>
      <c r="F65" t="e">
        <f t="shared" si="0"/>
        <v>#REF!</v>
      </c>
      <c r="G65" t="e">
        <f t="shared" si="1"/>
        <v>#REF!</v>
      </c>
      <c r="O65" t="s">
        <v>203</v>
      </c>
      <c r="P65" t="s">
        <v>204</v>
      </c>
      <c r="Q65" t="s">
        <v>4</v>
      </c>
    </row>
    <row r="66" spans="2:17" x14ac:dyDescent="0.25">
      <c r="B66" t="e">
        <f>IF(OR('Account distribution'!#REF!&lt;&gt;"",'Account distribution'!#REF!&lt;&gt;""),IF('Account distribution'!#REF!&lt;&gt;"","Corp","Chain"),"")</f>
        <v>#REF!</v>
      </c>
      <c r="C66" t="e">
        <f>IF(B66="","",IF(B66="Corp",'Account distribution'!#REF!,'Account distribution'!#REF!))</f>
        <v>#REF!</v>
      </c>
      <c r="D66" t="e">
        <f>IF('Account distribution'!#REF!&lt;&gt;"",'Account distribution'!#REF!,"")</f>
        <v>#REF!</v>
      </c>
      <c r="F66" t="e">
        <f t="shared" si="0"/>
        <v>#REF!</v>
      </c>
      <c r="G66" t="e">
        <f t="shared" si="1"/>
        <v>#REF!</v>
      </c>
      <c r="O66" t="s">
        <v>570</v>
      </c>
      <c r="P66" t="s">
        <v>772</v>
      </c>
      <c r="Q66" t="s">
        <v>772</v>
      </c>
    </row>
    <row r="67" spans="2:17" x14ac:dyDescent="0.25">
      <c r="B67" t="e">
        <f>IF(OR(#REF!&lt;&gt;"",#REF!&lt;&gt;""),IF(#REF!&lt;&gt;"","Corp","Chain"),"")</f>
        <v>#REF!</v>
      </c>
      <c r="C67" t="e">
        <f>IF(B67="","",IF(B67="Corp",#REF!,#REF!))</f>
        <v>#REF!</v>
      </c>
      <c r="D67" t="e">
        <f>IF(#REF!&lt;&gt;"",#REF!,"")</f>
        <v>#REF!</v>
      </c>
      <c r="F67" t="e">
        <f t="shared" ref="F67:F130" si="2">IF(B67="Corp",C67,IF(G67&lt;&gt;"",F66,""))</f>
        <v>#REF!</v>
      </c>
      <c r="G67" t="e">
        <f t="shared" ref="G67:G130" si="3">IF(B67="Chain",C67,IF(C67="","","Delete"))</f>
        <v>#REF!</v>
      </c>
      <c r="O67" t="s">
        <v>773</v>
      </c>
      <c r="P67" t="s">
        <v>774</v>
      </c>
      <c r="Q67" t="s">
        <v>526</v>
      </c>
    </row>
    <row r="68" spans="2:17" x14ac:dyDescent="0.25">
      <c r="B68" t="e">
        <f>IF(OR(#REF!&lt;&gt;"",#REF!&lt;&gt;""),IF(#REF!&lt;&gt;"","Corp","Chain"),"")</f>
        <v>#REF!</v>
      </c>
      <c r="C68" t="e">
        <f>IF(B68="","",IF(B68="Corp",#REF!,#REF!))</f>
        <v>#REF!</v>
      </c>
      <c r="D68" t="e">
        <f>IF(#REF!&lt;&gt;"",#REF!,"")</f>
        <v>#REF!</v>
      </c>
      <c r="F68" t="e">
        <f t="shared" si="2"/>
        <v>#REF!</v>
      </c>
      <c r="G68" t="e">
        <f t="shared" si="3"/>
        <v>#REF!</v>
      </c>
      <c r="O68" t="s">
        <v>775</v>
      </c>
      <c r="P68" t="s">
        <v>178</v>
      </c>
      <c r="Q68" t="s">
        <v>178</v>
      </c>
    </row>
    <row r="69" spans="2:17" x14ac:dyDescent="0.25">
      <c r="B69" t="e">
        <f>IF(OR(#REF!&lt;&gt;"",#REF!&lt;&gt;""),IF(#REF!&lt;&gt;"","Corp","Chain"),"")</f>
        <v>#REF!</v>
      </c>
      <c r="C69" t="e">
        <f>IF(B69="","",IF(B69="Corp",#REF!,#REF!))</f>
        <v>#REF!</v>
      </c>
      <c r="D69" t="e">
        <f>IF(#REF!&lt;&gt;"",#REF!,"")</f>
        <v>#REF!</v>
      </c>
      <c r="F69" t="e">
        <f t="shared" si="2"/>
        <v>#REF!</v>
      </c>
      <c r="G69" t="e">
        <f t="shared" si="3"/>
        <v>#REF!</v>
      </c>
      <c r="O69" t="s">
        <v>580</v>
      </c>
      <c r="P69" t="s">
        <v>776</v>
      </c>
      <c r="Q69" t="s">
        <v>721</v>
      </c>
    </row>
    <row r="70" spans="2:17" x14ac:dyDescent="0.25">
      <c r="B70" t="e">
        <f>IF(OR('Account distribution'!#REF!&lt;&gt;"",'Account distribution'!#REF!&lt;&gt;""),IF('Account distribution'!#REF!&lt;&gt;"","Corp","Chain"),"")</f>
        <v>#REF!</v>
      </c>
      <c r="C70" t="e">
        <f>IF(B70="","",IF(B70="Corp",'Account distribution'!#REF!,'Account distribution'!#REF!))</f>
        <v>#REF!</v>
      </c>
      <c r="D70" t="e">
        <f>IF('Account distribution'!#REF!&lt;&gt;"",'Account distribution'!#REF!,"")</f>
        <v>#REF!</v>
      </c>
      <c r="F70" t="e">
        <f t="shared" si="2"/>
        <v>#REF!</v>
      </c>
      <c r="G70" t="e">
        <f t="shared" si="3"/>
        <v>#REF!</v>
      </c>
      <c r="O70" t="s">
        <v>238</v>
      </c>
      <c r="P70" t="s">
        <v>239</v>
      </c>
      <c r="Q70" t="s">
        <v>725</v>
      </c>
    </row>
    <row r="71" spans="2:17" x14ac:dyDescent="0.25">
      <c r="B71" t="e">
        <f>IF(OR('Account distribution'!#REF!&lt;&gt;"",'Account distribution'!#REF!&lt;&gt;""),IF('Account distribution'!#REF!&lt;&gt;"","Corp","Chain"),"")</f>
        <v>#REF!</v>
      </c>
      <c r="C71" t="e">
        <f>IF(B71="","",IF(B71="Corp",'Account distribution'!#REF!,'Account distribution'!#REF!))</f>
        <v>#REF!</v>
      </c>
      <c r="D71" t="e">
        <f>IF('Account distribution'!#REF!&lt;&gt;"",'Account distribution'!#REF!,"")</f>
        <v>#REF!</v>
      </c>
      <c r="F71" t="e">
        <f t="shared" si="2"/>
        <v>#REF!</v>
      </c>
      <c r="G71" t="e">
        <f t="shared" si="3"/>
        <v>#REF!</v>
      </c>
      <c r="O71" t="s">
        <v>610</v>
      </c>
      <c r="P71" t="s">
        <v>777</v>
      </c>
      <c r="Q71" t="s">
        <v>761</v>
      </c>
    </row>
    <row r="72" spans="2:17" x14ac:dyDescent="0.25">
      <c r="B72" t="e">
        <f>IF(OR('Account distribution'!#REF!&lt;&gt;"",'Account distribution'!#REF!&lt;&gt;""),IF('Account distribution'!#REF!&lt;&gt;"","Corp","Chain"),"")</f>
        <v>#REF!</v>
      </c>
      <c r="C72" t="e">
        <f>IF(B72="","",IF(B72="Corp",'Account distribution'!#REF!,'Account distribution'!#REF!))</f>
        <v>#REF!</v>
      </c>
      <c r="D72" t="e">
        <f>IF('Account distribution'!#REF!&lt;&gt;"",'Account distribution'!#REF!,"")</f>
        <v>#REF!</v>
      </c>
      <c r="F72" t="e">
        <f t="shared" si="2"/>
        <v>#REF!</v>
      </c>
      <c r="G72" t="e">
        <f t="shared" si="3"/>
        <v>#REF!</v>
      </c>
      <c r="O72" t="s">
        <v>155</v>
      </c>
      <c r="P72" t="s">
        <v>156</v>
      </c>
      <c r="Q72" t="s">
        <v>43</v>
      </c>
    </row>
    <row r="73" spans="2:17" x14ac:dyDescent="0.25">
      <c r="B73" t="e">
        <f>IF(OR(#REF!&lt;&gt;"",#REF!&lt;&gt;""),IF(#REF!&lt;&gt;"","Corp","Chain"),"")</f>
        <v>#REF!</v>
      </c>
      <c r="C73" t="e">
        <f>IF(B73="","",IF(B73="Corp",#REF!,#REF!))</f>
        <v>#REF!</v>
      </c>
      <c r="D73" t="e">
        <f>IF(#REF!&lt;&gt;"",#REF!,"")</f>
        <v>#REF!</v>
      </c>
      <c r="F73" t="e">
        <f t="shared" si="2"/>
        <v>#REF!</v>
      </c>
      <c r="G73" t="e">
        <f t="shared" si="3"/>
        <v>#REF!</v>
      </c>
      <c r="O73" t="s">
        <v>778</v>
      </c>
      <c r="P73" t="s">
        <v>779</v>
      </c>
      <c r="Q73" t="s">
        <v>725</v>
      </c>
    </row>
    <row r="74" spans="2:17" x14ac:dyDescent="0.25">
      <c r="B74" t="e">
        <f>IF(OR('Account distribution'!#REF!&lt;&gt;"",'Account distribution'!#REF!&lt;&gt;""),IF('Account distribution'!#REF!&lt;&gt;"","Corp","Chain"),"")</f>
        <v>#REF!</v>
      </c>
      <c r="C74" t="e">
        <f>IF(B74="","",IF(B74="Corp",'Account distribution'!#REF!,'Account distribution'!#REF!))</f>
        <v>#REF!</v>
      </c>
      <c r="D74" t="e">
        <f>IF('Account distribution'!#REF!&lt;&gt;"",'Account distribution'!#REF!,"")</f>
        <v>#REF!</v>
      </c>
      <c r="F74" t="e">
        <f t="shared" si="2"/>
        <v>#REF!</v>
      </c>
      <c r="G74" t="e">
        <f t="shared" si="3"/>
        <v>#REF!</v>
      </c>
      <c r="O74" t="s">
        <v>780</v>
      </c>
      <c r="P74" t="s">
        <v>781</v>
      </c>
      <c r="Q74" t="s">
        <v>714</v>
      </c>
    </row>
    <row r="75" spans="2:17" x14ac:dyDescent="0.25">
      <c r="B75" t="e">
        <f>IF(OR('Account distribution'!#REF!&lt;&gt;"",'Account distribution'!#REF!&lt;&gt;""),IF('Account distribution'!#REF!&lt;&gt;"","Corp","Chain"),"")</f>
        <v>#REF!</v>
      </c>
      <c r="C75" t="e">
        <f>IF(B75="","",IF(B75="Corp",'Account distribution'!#REF!,'Account distribution'!#REF!))</f>
        <v>#REF!</v>
      </c>
      <c r="D75" t="e">
        <f>IF('Account distribution'!#REF!&lt;&gt;"",'Account distribution'!#REF!,"")</f>
        <v>#REF!</v>
      </c>
      <c r="F75" t="e">
        <f t="shared" si="2"/>
        <v>#REF!</v>
      </c>
      <c r="G75" t="e">
        <f t="shared" si="3"/>
        <v>#REF!</v>
      </c>
      <c r="O75" t="s">
        <v>186</v>
      </c>
      <c r="P75" t="s">
        <v>782</v>
      </c>
      <c r="Q75" t="s">
        <v>782</v>
      </c>
    </row>
    <row r="76" spans="2:17" x14ac:dyDescent="0.25">
      <c r="B76" t="e">
        <f>IF(OR('Account distribution'!#REF!&lt;&gt;"",'Account distribution'!#REF!&lt;&gt;""),IF('Account distribution'!#REF!&lt;&gt;"","Corp","Chain"),"")</f>
        <v>#REF!</v>
      </c>
      <c r="C76" t="e">
        <f>IF(B76="","",IF(B76="Corp",'Account distribution'!#REF!,'Account distribution'!#REF!))</f>
        <v>#REF!</v>
      </c>
      <c r="D76" t="e">
        <f>IF('Account distribution'!#REF!&lt;&gt;"",'Account distribution'!#REF!,"")</f>
        <v>#REF!</v>
      </c>
      <c r="F76" t="e">
        <f t="shared" si="2"/>
        <v>#REF!</v>
      </c>
      <c r="G76" t="e">
        <f t="shared" si="3"/>
        <v>#REF!</v>
      </c>
      <c r="O76" t="s">
        <v>523</v>
      </c>
      <c r="P76" t="s">
        <v>751</v>
      </c>
      <c r="Q76" t="s">
        <v>751</v>
      </c>
    </row>
    <row r="77" spans="2:17" x14ac:dyDescent="0.25">
      <c r="B77" t="e">
        <f>IF(OR('Account distribution'!#REF!&lt;&gt;"",'Account distribution'!#REF!&lt;&gt;""),IF('Account distribution'!#REF!&lt;&gt;"","Corp","Chain"),"")</f>
        <v>#REF!</v>
      </c>
      <c r="C77" t="e">
        <f>IF(B77="","",IF(B77="Corp",'Account distribution'!#REF!,'Account distribution'!#REF!))</f>
        <v>#REF!</v>
      </c>
      <c r="D77" t="e">
        <f>IF('Account distribution'!#REF!&lt;&gt;"",'Account distribution'!#REF!,"")</f>
        <v>#REF!</v>
      </c>
      <c r="F77" t="e">
        <f t="shared" si="2"/>
        <v>#REF!</v>
      </c>
      <c r="G77" t="e">
        <f t="shared" si="3"/>
        <v>#REF!</v>
      </c>
      <c r="O77" t="s">
        <v>586</v>
      </c>
      <c r="P77" t="s">
        <v>783</v>
      </c>
      <c r="Q77" t="s">
        <v>717</v>
      </c>
    </row>
    <row r="78" spans="2:17" x14ac:dyDescent="0.25">
      <c r="B78" t="e">
        <f>IF(OR(#REF!&lt;&gt;"",#REF!&lt;&gt;""),IF(#REF!&lt;&gt;"","Corp","Chain"),"")</f>
        <v>#REF!</v>
      </c>
      <c r="C78" t="e">
        <f>IF(B78="","",IF(B78="Corp",#REF!,#REF!))</f>
        <v>#REF!</v>
      </c>
      <c r="D78" t="e">
        <f>IF(#REF!&lt;&gt;"",#REF!,"")</f>
        <v>#REF!</v>
      </c>
      <c r="F78" t="e">
        <f t="shared" si="2"/>
        <v>#REF!</v>
      </c>
      <c r="G78" t="e">
        <f t="shared" si="3"/>
        <v>#REF!</v>
      </c>
      <c r="O78" t="s">
        <v>88</v>
      </c>
      <c r="P78" t="s">
        <v>89</v>
      </c>
      <c r="Q78" t="s">
        <v>725</v>
      </c>
    </row>
    <row r="79" spans="2:17" x14ac:dyDescent="0.25">
      <c r="B79" t="e">
        <f>IF(OR(#REF!&lt;&gt;"",#REF!&lt;&gt;""),IF(#REF!&lt;&gt;"","Corp","Chain"),"")</f>
        <v>#REF!</v>
      </c>
      <c r="C79" t="e">
        <f>IF(B79="","",IF(B79="Corp",#REF!,#REF!))</f>
        <v>#REF!</v>
      </c>
      <c r="D79" t="e">
        <f>IF(#REF!&lt;&gt;"",#REF!,"")</f>
        <v>#REF!</v>
      </c>
      <c r="F79" t="e">
        <f t="shared" si="2"/>
        <v>#REF!</v>
      </c>
      <c r="G79" t="e">
        <f t="shared" si="3"/>
        <v>#REF!</v>
      </c>
      <c r="O79" t="s">
        <v>784</v>
      </c>
      <c r="P79" t="s">
        <v>785</v>
      </c>
      <c r="Q79" t="s">
        <v>786</v>
      </c>
    </row>
    <row r="80" spans="2:17" x14ac:dyDescent="0.25">
      <c r="B80" t="e">
        <f>IF(OR('Account distribution'!#REF!&lt;&gt;"",'Account distribution'!#REF!&lt;&gt;""),IF('Account distribution'!#REF!&lt;&gt;"","Corp","Chain"),"")</f>
        <v>#REF!</v>
      </c>
      <c r="C80" t="e">
        <f>IF(B80="","",IF(B80="Corp",'Account distribution'!#REF!,'Account distribution'!#REF!))</f>
        <v>#REF!</v>
      </c>
      <c r="D80" t="e">
        <f>IF('Account distribution'!#REF!&lt;&gt;"",'Account distribution'!#REF!,"")</f>
        <v>#REF!</v>
      </c>
      <c r="F80" t="e">
        <f t="shared" si="2"/>
        <v>#REF!</v>
      </c>
      <c r="G80" t="e">
        <f t="shared" si="3"/>
        <v>#REF!</v>
      </c>
      <c r="O80" t="s">
        <v>787</v>
      </c>
      <c r="P80" t="s">
        <v>788</v>
      </c>
      <c r="Q80" t="s">
        <v>788</v>
      </c>
    </row>
    <row r="81" spans="2:17" x14ac:dyDescent="0.25">
      <c r="B81" t="e">
        <f>IF(OR('Account distribution'!#REF!&lt;&gt;"",'Account distribution'!#REF!&lt;&gt;""),IF('Account distribution'!#REF!&lt;&gt;"","Corp","Chain"),"")</f>
        <v>#REF!</v>
      </c>
      <c r="C81" t="e">
        <f>IF(B81="","",IF(B81="Corp",'Account distribution'!#REF!,'Account distribution'!#REF!))</f>
        <v>#REF!</v>
      </c>
      <c r="D81" t="e">
        <f>IF('Account distribution'!#REF!&lt;&gt;"",'Account distribution'!#REF!,"")</f>
        <v>#REF!</v>
      </c>
      <c r="F81" t="e">
        <f t="shared" si="2"/>
        <v>#REF!</v>
      </c>
      <c r="G81" t="e">
        <f t="shared" si="3"/>
        <v>#REF!</v>
      </c>
      <c r="O81" t="s">
        <v>395</v>
      </c>
      <c r="P81" t="s">
        <v>789</v>
      </c>
      <c r="Q81" t="s">
        <v>380</v>
      </c>
    </row>
    <row r="82" spans="2:17" x14ac:dyDescent="0.25">
      <c r="B82" t="e">
        <f>IF(OR('Account distribution'!#REF!&lt;&gt;"",'Account distribution'!#REF!&lt;&gt;""),IF('Account distribution'!#REF!&lt;&gt;"","Corp","Chain"),"")</f>
        <v>#REF!</v>
      </c>
      <c r="C82" t="e">
        <f>IF(B82="","",IF(B82="Corp",'Account distribution'!#REF!,'Account distribution'!#REF!))</f>
        <v>#REF!</v>
      </c>
      <c r="D82" t="e">
        <f>IF('Account distribution'!#REF!&lt;&gt;"",'Account distribution'!#REF!,"")</f>
        <v>#REF!</v>
      </c>
      <c r="F82" t="e">
        <f t="shared" si="2"/>
        <v>#REF!</v>
      </c>
      <c r="G82" t="e">
        <f t="shared" si="3"/>
        <v>#REF!</v>
      </c>
      <c r="O82" t="s">
        <v>790</v>
      </c>
      <c r="P82" t="s">
        <v>791</v>
      </c>
      <c r="Q82" t="s">
        <v>733</v>
      </c>
    </row>
    <row r="83" spans="2:17" x14ac:dyDescent="0.25">
      <c r="B83" t="e">
        <f>IF(OR(#REF!&lt;&gt;"",#REF!&lt;&gt;""),IF(#REF!&lt;&gt;"","Corp","Chain"),"")</f>
        <v>#REF!</v>
      </c>
      <c r="C83" t="e">
        <f>IF(B83="","",IF(B83="Corp",#REF!,#REF!))</f>
        <v>#REF!</v>
      </c>
      <c r="D83" t="e">
        <f>IF(#REF!&lt;&gt;"",#REF!,"")</f>
        <v>#REF!</v>
      </c>
      <c r="F83" t="e">
        <f t="shared" si="2"/>
        <v>#REF!</v>
      </c>
      <c r="G83" t="e">
        <f t="shared" si="3"/>
        <v>#REF!</v>
      </c>
      <c r="O83" t="s">
        <v>161</v>
      </c>
      <c r="P83" t="s">
        <v>162</v>
      </c>
      <c r="Q83" t="s">
        <v>721</v>
      </c>
    </row>
    <row r="84" spans="2:17" x14ac:dyDescent="0.25">
      <c r="B84" t="e">
        <f>IF(OR('Account distribution'!#REF!&lt;&gt;"",'Account distribution'!#REF!&lt;&gt;""),IF('Account distribution'!#REF!&lt;&gt;"","Corp","Chain"),"")</f>
        <v>#REF!</v>
      </c>
      <c r="C84" t="e">
        <f>IF(B84="","",IF(B84="Corp",'Account distribution'!#REF!,'Account distribution'!#REF!))</f>
        <v>#REF!</v>
      </c>
      <c r="D84" t="e">
        <f>IF('Account distribution'!#REF!&lt;&gt;"",'Account distribution'!#REF!,"")</f>
        <v>#REF!</v>
      </c>
      <c r="F84" t="e">
        <f t="shared" si="2"/>
        <v>#REF!</v>
      </c>
      <c r="G84" t="e">
        <f t="shared" si="3"/>
        <v>#REF!</v>
      </c>
      <c r="O84" t="s">
        <v>173</v>
      </c>
      <c r="P84" t="s">
        <v>174</v>
      </c>
      <c r="Q84" t="s">
        <v>43</v>
      </c>
    </row>
    <row r="85" spans="2:17" x14ac:dyDescent="0.25">
      <c r="B85" t="e">
        <f>IF(OR('Account distribution'!#REF!&lt;&gt;"",'Account distribution'!#REF!&lt;&gt;""),IF('Account distribution'!#REF!&lt;&gt;"","Corp","Chain"),"")</f>
        <v>#REF!</v>
      </c>
      <c r="C85" t="e">
        <f>IF(B85="","",IF(B85="Corp",'Account distribution'!#REF!,'Account distribution'!#REF!))</f>
        <v>#REF!</v>
      </c>
      <c r="D85" t="e">
        <f>IF('Account distribution'!#REF!&lt;&gt;"",'Account distribution'!#REF!,"")</f>
        <v>#REF!</v>
      </c>
      <c r="F85" t="e">
        <f t="shared" si="2"/>
        <v>#REF!</v>
      </c>
      <c r="G85" t="e">
        <f t="shared" si="3"/>
        <v>#REF!</v>
      </c>
      <c r="O85" t="s">
        <v>227</v>
      </c>
      <c r="P85" t="s">
        <v>792</v>
      </c>
      <c r="Q85" t="s">
        <v>43</v>
      </c>
    </row>
    <row r="86" spans="2:17" x14ac:dyDescent="0.25">
      <c r="B86" t="e">
        <f>IF(OR(#REF!&lt;&gt;"",#REF!&lt;&gt;""),IF(#REF!&lt;&gt;"","Corp","Chain"),"")</f>
        <v>#REF!</v>
      </c>
      <c r="C86" t="e">
        <f>IF(B86="","",IF(B86="Corp",#REF!,#REF!))</f>
        <v>#REF!</v>
      </c>
      <c r="D86" t="e">
        <f>IF(#REF!&lt;&gt;"",#REF!,"")</f>
        <v>#REF!</v>
      </c>
      <c r="F86" t="e">
        <f t="shared" si="2"/>
        <v>#REF!</v>
      </c>
      <c r="G86" t="e">
        <f t="shared" si="3"/>
        <v>#REF!</v>
      </c>
      <c r="O86" t="s">
        <v>536</v>
      </c>
      <c r="P86" t="s">
        <v>537</v>
      </c>
      <c r="Q86" t="s">
        <v>442</v>
      </c>
    </row>
    <row r="87" spans="2:17" x14ac:dyDescent="0.25">
      <c r="B87" t="e">
        <f>IF(OR(#REF!&lt;&gt;"",#REF!&lt;&gt;""),IF(#REF!&lt;&gt;"","Corp","Chain"),"")</f>
        <v>#REF!</v>
      </c>
      <c r="C87" t="e">
        <f>IF(B87="","",IF(B87="Corp",#REF!,#REF!))</f>
        <v>#REF!</v>
      </c>
      <c r="D87" t="e">
        <f>IF(#REF!&lt;&gt;"",#REF!,"")</f>
        <v>#REF!</v>
      </c>
      <c r="F87" t="e">
        <f t="shared" si="2"/>
        <v>#REF!</v>
      </c>
      <c r="G87" t="e">
        <f t="shared" si="3"/>
        <v>#REF!</v>
      </c>
      <c r="O87" t="s">
        <v>664</v>
      </c>
      <c r="P87" t="s">
        <v>793</v>
      </c>
      <c r="Q87" t="s">
        <v>719</v>
      </c>
    </row>
    <row r="88" spans="2:17" x14ac:dyDescent="0.25">
      <c r="B88" t="e">
        <f>IF(OR(#REF!&lt;&gt;"",#REF!&lt;&gt;""),IF(#REF!&lt;&gt;"","Corp","Chain"),"")</f>
        <v>#REF!</v>
      </c>
      <c r="C88" t="e">
        <f>IF(B88="","",IF(B88="Corp",#REF!,#REF!))</f>
        <v>#REF!</v>
      </c>
      <c r="D88" t="e">
        <f>IF(#REF!&lt;&gt;"",#REF!,"")</f>
        <v>#REF!</v>
      </c>
      <c r="F88" t="e">
        <f t="shared" si="2"/>
        <v>#REF!</v>
      </c>
      <c r="G88" t="e">
        <f t="shared" si="3"/>
        <v>#REF!</v>
      </c>
      <c r="O88" t="s">
        <v>794</v>
      </c>
      <c r="P88" t="s">
        <v>795</v>
      </c>
      <c r="Q88" t="s">
        <v>733</v>
      </c>
    </row>
    <row r="89" spans="2:17" x14ac:dyDescent="0.25">
      <c r="B89" t="e">
        <f>IF(OR('Account distribution'!#REF!&lt;&gt;"",'Account distribution'!#REF!&lt;&gt;""),IF('Account distribution'!#REF!&lt;&gt;"","Corp","Chain"),"")</f>
        <v>#REF!</v>
      </c>
      <c r="C89" t="e">
        <f>IF(B89="","",IF(B89="Corp",'Account distribution'!#REF!,'Account distribution'!#REF!))</f>
        <v>#REF!</v>
      </c>
      <c r="D89" t="e">
        <f>IF('Account distribution'!#REF!&lt;&gt;"",'Account distribution'!#REF!,"")</f>
        <v>#REF!</v>
      </c>
      <c r="F89" t="e">
        <f t="shared" si="2"/>
        <v>#REF!</v>
      </c>
      <c r="G89" t="e">
        <f t="shared" si="3"/>
        <v>#REF!</v>
      </c>
      <c r="O89" t="s">
        <v>796</v>
      </c>
      <c r="P89" t="s">
        <v>246</v>
      </c>
      <c r="Q89" t="s">
        <v>246</v>
      </c>
    </row>
    <row r="90" spans="2:17" x14ac:dyDescent="0.25">
      <c r="B90" t="e">
        <f>IF(OR('Account distribution'!#REF!&lt;&gt;"",'Account distribution'!#REF!&lt;&gt;""),IF('Account distribution'!#REF!&lt;&gt;"","Corp","Chain"),"")</f>
        <v>#REF!</v>
      </c>
      <c r="C90" t="e">
        <f>IF(B90="","",IF(B90="Corp",'Account distribution'!#REF!,'Account distribution'!#REF!))</f>
        <v>#REF!</v>
      </c>
      <c r="D90" t="e">
        <f>IF('Account distribution'!#REF!&lt;&gt;"",'Account distribution'!#REF!,"")</f>
        <v>#REF!</v>
      </c>
      <c r="F90" t="e">
        <f t="shared" si="2"/>
        <v>#REF!</v>
      </c>
      <c r="G90" t="e">
        <f t="shared" si="3"/>
        <v>#REF!</v>
      </c>
      <c r="O90" t="s">
        <v>797</v>
      </c>
      <c r="P90" t="s">
        <v>798</v>
      </c>
      <c r="Q90" t="s">
        <v>338</v>
      </c>
    </row>
    <row r="91" spans="2:17" x14ac:dyDescent="0.25">
      <c r="B91" t="e">
        <f>IF(OR('Account distribution'!#REF!&lt;&gt;"",'Account distribution'!#REF!&lt;&gt;""),IF('Account distribution'!#REF!&lt;&gt;"","Corp","Chain"),"")</f>
        <v>#REF!</v>
      </c>
      <c r="C91" t="e">
        <f>IF(B91="","",IF(B91="Corp",'Account distribution'!#REF!,'Account distribution'!#REF!))</f>
        <v>#REF!</v>
      </c>
      <c r="D91" t="e">
        <f>IF('Account distribution'!#REF!&lt;&gt;"",'Account distribution'!#REF!,"")</f>
        <v>#REF!</v>
      </c>
      <c r="F91" t="e">
        <f t="shared" si="2"/>
        <v>#REF!</v>
      </c>
      <c r="G91" t="e">
        <f t="shared" si="3"/>
        <v>#REF!</v>
      </c>
      <c r="O91" t="s">
        <v>199</v>
      </c>
      <c r="P91" t="s">
        <v>799</v>
      </c>
      <c r="Q91" t="s">
        <v>721</v>
      </c>
    </row>
    <row r="92" spans="2:17" x14ac:dyDescent="0.25">
      <c r="B92" t="e">
        <f>IF(OR('Account distribution'!#REF!&lt;&gt;"",'Account distribution'!#REF!&lt;&gt;""),IF('Account distribution'!#REF!&lt;&gt;"","Corp","Chain"),"")</f>
        <v>#REF!</v>
      </c>
      <c r="C92" t="e">
        <f>IF(B92="","",IF(B92="Corp",'Account distribution'!#REF!,'Account distribution'!#REF!))</f>
        <v>#REF!</v>
      </c>
      <c r="D92" t="e">
        <f>IF('Account distribution'!#REF!&lt;&gt;"",'Account distribution'!#REF!,"")</f>
        <v>#REF!</v>
      </c>
      <c r="F92" t="e">
        <f t="shared" si="2"/>
        <v>#REF!</v>
      </c>
      <c r="G92" t="e">
        <f t="shared" si="3"/>
        <v>#REF!</v>
      </c>
      <c r="O92" t="s">
        <v>637</v>
      </c>
      <c r="P92" t="s">
        <v>638</v>
      </c>
      <c r="Q92" t="s">
        <v>733</v>
      </c>
    </row>
    <row r="93" spans="2:17" x14ac:dyDescent="0.25">
      <c r="B93" t="e">
        <f>IF(OR('Account distribution'!#REF!&lt;&gt;"",'Account distribution'!#REF!&lt;&gt;""),IF('Account distribution'!#REF!&lt;&gt;"","Corp","Chain"),"")</f>
        <v>#REF!</v>
      </c>
      <c r="C93" t="e">
        <f>IF(B93="","",IF(B93="Corp",'Account distribution'!#REF!,'Account distribution'!#REF!))</f>
        <v>#REF!</v>
      </c>
      <c r="D93" t="e">
        <f>IF('Account distribution'!#REF!&lt;&gt;"",'Account distribution'!#REF!,"")</f>
        <v>#REF!</v>
      </c>
      <c r="F93" t="e">
        <f t="shared" si="2"/>
        <v>#REF!</v>
      </c>
      <c r="G93" t="e">
        <f t="shared" si="3"/>
        <v>#REF!</v>
      </c>
      <c r="O93" t="s">
        <v>317</v>
      </c>
      <c r="P93" t="s">
        <v>800</v>
      </c>
      <c r="Q93" t="s">
        <v>800</v>
      </c>
    </row>
    <row r="94" spans="2:17" x14ac:dyDescent="0.25">
      <c r="B94" t="e">
        <f>IF(OR('Account distribution'!#REF!&lt;&gt;"",'Account distribution'!#REF!&lt;&gt;""),IF('Account distribution'!#REF!&lt;&gt;"","Corp","Chain"),"")</f>
        <v>#REF!</v>
      </c>
      <c r="C94" t="e">
        <f>IF(B94="","",IF(B94="Corp",'Account distribution'!#REF!,'Account distribution'!#REF!))</f>
        <v>#REF!</v>
      </c>
      <c r="D94" t="e">
        <f>IF('Account distribution'!#REF!&lt;&gt;"",'Account distribution'!#REF!,"")</f>
        <v>#REF!</v>
      </c>
      <c r="F94" t="e">
        <f t="shared" si="2"/>
        <v>#REF!</v>
      </c>
      <c r="G94" t="e">
        <f t="shared" si="3"/>
        <v>#REF!</v>
      </c>
      <c r="O94" t="s">
        <v>382</v>
      </c>
      <c r="P94" t="s">
        <v>383</v>
      </c>
      <c r="Q94" t="s">
        <v>338</v>
      </c>
    </row>
    <row r="95" spans="2:17" x14ac:dyDescent="0.25">
      <c r="B95" t="e">
        <f>IF(OR('Account distribution'!#REF!&lt;&gt;"",'Account distribution'!#REF!&lt;&gt;""),IF('Account distribution'!#REF!&lt;&gt;"","Corp","Chain"),"")</f>
        <v>#REF!</v>
      </c>
      <c r="C95" t="e">
        <f>IF(B95="","",IF(B95="Corp",'Account distribution'!#REF!,'Account distribution'!#REF!))</f>
        <v>#REF!</v>
      </c>
      <c r="D95" t="e">
        <f>IF('Account distribution'!#REF!&lt;&gt;"",'Account distribution'!#REF!,"")</f>
        <v>#REF!</v>
      </c>
      <c r="F95" t="e">
        <f t="shared" si="2"/>
        <v>#REF!</v>
      </c>
      <c r="G95" t="e">
        <f t="shared" si="3"/>
        <v>#REF!</v>
      </c>
      <c r="O95" t="s">
        <v>801</v>
      </c>
      <c r="P95" t="s">
        <v>802</v>
      </c>
      <c r="Q95" t="s">
        <v>802</v>
      </c>
    </row>
    <row r="96" spans="2:17" x14ac:dyDescent="0.25">
      <c r="B96" t="e">
        <f>IF(OR('Account distribution'!#REF!&lt;&gt;"",'Account distribution'!#REF!&lt;&gt;""),IF('Account distribution'!#REF!&lt;&gt;"","Corp","Chain"),"")</f>
        <v>#REF!</v>
      </c>
      <c r="C96" t="e">
        <f>IF(B96="","",IF(B96="Corp",'Account distribution'!#REF!,'Account distribution'!#REF!))</f>
        <v>#REF!</v>
      </c>
      <c r="D96" t="e">
        <f>IF('Account distribution'!#REF!&lt;&gt;"",'Account distribution'!#REF!,"")</f>
        <v>#REF!</v>
      </c>
      <c r="F96" t="e">
        <f t="shared" si="2"/>
        <v>#REF!</v>
      </c>
      <c r="G96" t="e">
        <f t="shared" si="3"/>
        <v>#REF!</v>
      </c>
      <c r="O96" t="s">
        <v>209</v>
      </c>
      <c r="P96" t="s">
        <v>210</v>
      </c>
      <c r="Q96" t="s">
        <v>43</v>
      </c>
    </row>
    <row r="97" spans="2:17" x14ac:dyDescent="0.25">
      <c r="B97" t="e">
        <f>IF(OR('Account distribution'!#REF!&lt;&gt;"",'Account distribution'!#REF!&lt;&gt;""),IF('Account distribution'!#REF!&lt;&gt;"","Corp","Chain"),"")</f>
        <v>#REF!</v>
      </c>
      <c r="C97" t="e">
        <f>IF(B97="","",IF(B97="Corp",'Account distribution'!#REF!,'Account distribution'!#REF!))</f>
        <v>#REF!</v>
      </c>
      <c r="D97" t="e">
        <f>IF('Account distribution'!#REF!&lt;&gt;"",'Account distribution'!#REF!,"")</f>
        <v>#REF!</v>
      </c>
      <c r="F97" t="e">
        <f t="shared" si="2"/>
        <v>#REF!</v>
      </c>
      <c r="G97" t="e">
        <f t="shared" si="3"/>
        <v>#REF!</v>
      </c>
      <c r="O97" t="s">
        <v>352</v>
      </c>
      <c r="P97" t="s">
        <v>353</v>
      </c>
      <c r="Q97" t="s">
        <v>338</v>
      </c>
    </row>
    <row r="98" spans="2:17" x14ac:dyDescent="0.25">
      <c r="B98" t="e">
        <f>IF(OR('Account distribution'!#REF!&lt;&gt;"",'Account distribution'!#REF!&lt;&gt;""),IF('Account distribution'!#REF!&lt;&gt;"","Corp","Chain"),"")</f>
        <v>#REF!</v>
      </c>
      <c r="C98" t="e">
        <f>IF(B98="","",IF(B98="Corp",'Account distribution'!#REF!,'Account distribution'!#REF!))</f>
        <v>#REF!</v>
      </c>
      <c r="D98" t="e">
        <f>IF('Account distribution'!#REF!&lt;&gt;"",'Account distribution'!#REF!,"")</f>
        <v>#REF!</v>
      </c>
      <c r="F98" t="e">
        <f t="shared" si="2"/>
        <v>#REF!</v>
      </c>
      <c r="G98" t="e">
        <f t="shared" si="3"/>
        <v>#REF!</v>
      </c>
      <c r="O98" t="s">
        <v>560</v>
      </c>
      <c r="P98" t="s">
        <v>561</v>
      </c>
      <c r="Q98" t="s">
        <v>442</v>
      </c>
    </row>
    <row r="99" spans="2:17" x14ac:dyDescent="0.25">
      <c r="B99" t="e">
        <f>IF(OR('Account distribution'!#REF!&lt;&gt;"",'Account distribution'!#REF!&lt;&gt;""),IF('Account distribution'!#REF!&lt;&gt;"","Corp","Chain"),"")</f>
        <v>#REF!</v>
      </c>
      <c r="C99" t="e">
        <f>IF(B99="","",IF(B99="Corp",'Account distribution'!#REF!,'Account distribution'!#REF!))</f>
        <v>#REF!</v>
      </c>
      <c r="D99" t="e">
        <f>IF('Account distribution'!#REF!&lt;&gt;"",'Account distribution'!#REF!,"")</f>
        <v>#REF!</v>
      </c>
      <c r="F99" t="e">
        <f t="shared" si="2"/>
        <v>#REF!</v>
      </c>
      <c r="G99" t="e">
        <f t="shared" si="3"/>
        <v>#REF!</v>
      </c>
      <c r="O99" t="s">
        <v>803</v>
      </c>
      <c r="P99" t="s">
        <v>804</v>
      </c>
      <c r="Q99" t="s">
        <v>804</v>
      </c>
    </row>
    <row r="100" spans="2:17" x14ac:dyDescent="0.25">
      <c r="B100" t="e">
        <f>IF(OR('Account distribution'!#REF!&lt;&gt;"",'Account distribution'!#REF!&lt;&gt;""),IF('Account distribution'!#REF!&lt;&gt;"","Corp","Chain"),"")</f>
        <v>#REF!</v>
      </c>
      <c r="C100" t="e">
        <f>IF(B100="","",IF(B100="Corp",'Account distribution'!#REF!,'Account distribution'!#REF!))</f>
        <v>#REF!</v>
      </c>
      <c r="D100" t="e">
        <f>IF('Account distribution'!#REF!&lt;&gt;"",'Account distribution'!#REF!,"")</f>
        <v>#REF!</v>
      </c>
      <c r="F100" t="e">
        <f t="shared" si="2"/>
        <v>#REF!</v>
      </c>
      <c r="G100" t="e">
        <f t="shared" si="3"/>
        <v>#REF!</v>
      </c>
      <c r="O100" t="s">
        <v>225</v>
      </c>
      <c r="P100" t="s">
        <v>226</v>
      </c>
      <c r="Q100" t="s">
        <v>226</v>
      </c>
    </row>
    <row r="101" spans="2:17" x14ac:dyDescent="0.25">
      <c r="B101" t="e">
        <f>IF(OR('Account distribution'!#REF!&lt;&gt;"",'Account distribution'!#REF!&lt;&gt;""),IF('Account distribution'!#REF!&lt;&gt;"","Corp","Chain"),"")</f>
        <v>#REF!</v>
      </c>
      <c r="C101" t="e">
        <f>IF(B101="","",IF(B101="Corp",'Account distribution'!#REF!,'Account distribution'!#REF!))</f>
        <v>#REF!</v>
      </c>
      <c r="D101" t="e">
        <f>IF('Account distribution'!#REF!&lt;&gt;"",'Account distribution'!#REF!,"")</f>
        <v>#REF!</v>
      </c>
      <c r="F101" t="e">
        <f t="shared" si="2"/>
        <v>#REF!</v>
      </c>
      <c r="G101" t="e">
        <f t="shared" si="3"/>
        <v>#REF!</v>
      </c>
      <c r="O101" t="s">
        <v>34</v>
      </c>
      <c r="P101" t="s">
        <v>805</v>
      </c>
      <c r="Q101" t="s">
        <v>788</v>
      </c>
    </row>
    <row r="102" spans="2:17" x14ac:dyDescent="0.25">
      <c r="B102" t="e">
        <f>IF(OR('Account distribution'!#REF!&lt;&gt;"",'Account distribution'!#REF!&lt;&gt;""),IF('Account distribution'!#REF!&lt;&gt;"","Corp","Chain"),"")</f>
        <v>#REF!</v>
      </c>
      <c r="C102" t="e">
        <f>IF(B102="","",IF(B102="Corp",'Account distribution'!#REF!,'Account distribution'!#REF!))</f>
        <v>#REF!</v>
      </c>
      <c r="D102" t="e">
        <f>IF('Account distribution'!#REF!&lt;&gt;"",'Account distribution'!#REF!,"")</f>
        <v>#REF!</v>
      </c>
      <c r="F102" t="e">
        <f t="shared" si="2"/>
        <v>#REF!</v>
      </c>
      <c r="G102" t="e">
        <f t="shared" si="3"/>
        <v>#REF!</v>
      </c>
      <c r="O102" t="s">
        <v>544</v>
      </c>
      <c r="P102" t="s">
        <v>545</v>
      </c>
      <c r="Q102" t="s">
        <v>442</v>
      </c>
    </row>
    <row r="103" spans="2:17" x14ac:dyDescent="0.25">
      <c r="B103" t="e">
        <f>IF(OR('Account distribution'!#REF!&lt;&gt;"",'Account distribution'!#REF!&lt;&gt;""),IF('Account distribution'!#REF!&lt;&gt;"","Corp","Chain"),"")</f>
        <v>#REF!</v>
      </c>
      <c r="C103" t="e">
        <f>IF(B103="","",IF(B103="Corp",'Account distribution'!#REF!,'Account distribution'!#REF!))</f>
        <v>#REF!</v>
      </c>
      <c r="D103" t="e">
        <f>IF('Account distribution'!#REF!&lt;&gt;"",'Account distribution'!#REF!,"")</f>
        <v>#REF!</v>
      </c>
      <c r="F103" t="e">
        <f t="shared" si="2"/>
        <v>#REF!</v>
      </c>
      <c r="G103" t="e">
        <f t="shared" si="3"/>
        <v>#REF!</v>
      </c>
      <c r="O103" t="s">
        <v>806</v>
      </c>
      <c r="P103" t="s">
        <v>807</v>
      </c>
      <c r="Q103" t="s">
        <v>807</v>
      </c>
    </row>
    <row r="104" spans="2:17" x14ac:dyDescent="0.25">
      <c r="B104" t="e">
        <f>IF(OR('Account distribution'!#REF!&lt;&gt;"",'Account distribution'!#REF!&lt;&gt;""),IF('Account distribution'!#REF!&lt;&gt;"","Corp","Chain"),"")</f>
        <v>#REF!</v>
      </c>
      <c r="C104" t="e">
        <f>IF(B104="","",IF(B104="Corp",'Account distribution'!#REF!,'Account distribution'!#REF!))</f>
        <v>#REF!</v>
      </c>
      <c r="D104" t="e">
        <f>IF('Account distribution'!#REF!&lt;&gt;"",'Account distribution'!#REF!,"")</f>
        <v>#REF!</v>
      </c>
      <c r="F104" t="e">
        <f t="shared" si="2"/>
        <v>#REF!</v>
      </c>
      <c r="G104" t="e">
        <f t="shared" si="3"/>
        <v>#REF!</v>
      </c>
      <c r="O104" t="s">
        <v>217</v>
      </c>
      <c r="P104" t="s">
        <v>218</v>
      </c>
      <c r="Q104" t="s">
        <v>808</v>
      </c>
    </row>
    <row r="105" spans="2:17" x14ac:dyDescent="0.25">
      <c r="B105" t="e">
        <f>IF(OR('Account distribution'!#REF!&lt;&gt;"",'Account distribution'!#REF!&lt;&gt;""),IF('Account distribution'!#REF!&lt;&gt;"","Corp","Chain"),"")</f>
        <v>#REF!</v>
      </c>
      <c r="C105" t="e">
        <f>IF(B105="","",IF(B105="Corp",'Account distribution'!#REF!,'Account distribution'!#REF!))</f>
        <v>#REF!</v>
      </c>
      <c r="D105" t="e">
        <f>IF('Account distribution'!#REF!&lt;&gt;"",'Account distribution'!#REF!,"")</f>
        <v>#REF!</v>
      </c>
      <c r="F105" t="e">
        <f t="shared" si="2"/>
        <v>#REF!</v>
      </c>
      <c r="G105" t="e">
        <f t="shared" si="3"/>
        <v>#REF!</v>
      </c>
      <c r="O105" t="s">
        <v>660</v>
      </c>
      <c r="P105" t="s">
        <v>809</v>
      </c>
      <c r="Q105" t="s">
        <v>725</v>
      </c>
    </row>
    <row r="106" spans="2:17" x14ac:dyDescent="0.25">
      <c r="B106" t="e">
        <f>IF(OR('Account distribution'!#REF!&lt;&gt;"",'Account distribution'!#REF!&lt;&gt;""),IF('Account distribution'!#REF!&lt;&gt;"","Corp","Chain"),"")</f>
        <v>#REF!</v>
      </c>
      <c r="C106" t="e">
        <f>IF(B106="","",IF(B106="Corp",'Account distribution'!#REF!,'Account distribution'!#REF!))</f>
        <v>#REF!</v>
      </c>
      <c r="D106" t="e">
        <f>IF('Account distribution'!#REF!&lt;&gt;"",'Account distribution'!#REF!,"")</f>
        <v>#REF!</v>
      </c>
      <c r="F106" t="e">
        <f t="shared" si="2"/>
        <v>#REF!</v>
      </c>
      <c r="G106" t="e">
        <f t="shared" si="3"/>
        <v>#REF!</v>
      </c>
      <c r="O106" t="s">
        <v>175</v>
      </c>
      <c r="P106" t="s">
        <v>810</v>
      </c>
      <c r="Q106" t="s">
        <v>811</v>
      </c>
    </row>
    <row r="107" spans="2:17" x14ac:dyDescent="0.25">
      <c r="B107" t="e">
        <f>IF(OR('Account distribution'!#REF!&lt;&gt;"",'Account distribution'!#REF!&lt;&gt;""),IF('Account distribution'!#REF!&lt;&gt;"","Corp","Chain"),"")</f>
        <v>#REF!</v>
      </c>
      <c r="C107" t="e">
        <f>IF(B107="","",IF(B107="Corp",'Account distribution'!#REF!,'Account distribution'!#REF!))</f>
        <v>#REF!</v>
      </c>
      <c r="D107" t="e">
        <f>IF('Account distribution'!#REF!&lt;&gt;"",'Account distribution'!#REF!,"")</f>
        <v>#REF!</v>
      </c>
      <c r="F107" t="e">
        <f t="shared" si="2"/>
        <v>#REF!</v>
      </c>
      <c r="G107" t="e">
        <f t="shared" si="3"/>
        <v>#REF!</v>
      </c>
      <c r="O107" t="s">
        <v>419</v>
      </c>
      <c r="P107" t="s">
        <v>812</v>
      </c>
      <c r="Q107" t="s">
        <v>725</v>
      </c>
    </row>
    <row r="108" spans="2:17" x14ac:dyDescent="0.25">
      <c r="B108" t="e">
        <f>IF(OR('Account distribution'!#REF!&lt;&gt;"",'Account distribution'!#REF!&lt;&gt;""),IF('Account distribution'!#REF!&lt;&gt;"","Corp","Chain"),"")</f>
        <v>#REF!</v>
      </c>
      <c r="C108" t="e">
        <f>IF(B108="","",IF(B108="Corp",'Account distribution'!#REF!,'Account distribution'!#REF!))</f>
        <v>#REF!</v>
      </c>
      <c r="D108" t="e">
        <f>IF('Account distribution'!#REF!&lt;&gt;"",'Account distribution'!#REF!,"")</f>
        <v>#REF!</v>
      </c>
      <c r="F108" t="e">
        <f t="shared" si="2"/>
        <v>#REF!</v>
      </c>
      <c r="G108" t="e">
        <f t="shared" si="3"/>
        <v>#REF!</v>
      </c>
      <c r="O108" t="s">
        <v>813</v>
      </c>
      <c r="P108" t="s">
        <v>814</v>
      </c>
      <c r="Q108" t="s">
        <v>814</v>
      </c>
    </row>
    <row r="109" spans="2:17" x14ac:dyDescent="0.25">
      <c r="B109" t="e">
        <f>IF(OR('Account distribution'!#REF!&lt;&gt;"",'Account distribution'!#REF!&lt;&gt;""),IF('Account distribution'!#REF!&lt;&gt;"","Corp","Chain"),"")</f>
        <v>#REF!</v>
      </c>
      <c r="C109" t="e">
        <f>IF(B109="","",IF(B109="Corp",'Account distribution'!#REF!,'Account distribution'!#REF!))</f>
        <v>#REF!</v>
      </c>
      <c r="D109" t="e">
        <f>IF('Account distribution'!#REF!&lt;&gt;"",'Account distribution'!#REF!,"")</f>
        <v>#REF!</v>
      </c>
      <c r="F109" t="e">
        <f t="shared" si="2"/>
        <v>#REF!</v>
      </c>
      <c r="G109" t="e">
        <f t="shared" si="3"/>
        <v>#REF!</v>
      </c>
      <c r="O109" t="s">
        <v>815</v>
      </c>
      <c r="P109" t="s">
        <v>816</v>
      </c>
      <c r="Q109" t="s">
        <v>811</v>
      </c>
    </row>
    <row r="110" spans="2:17" x14ac:dyDescent="0.25">
      <c r="B110" t="e">
        <f>IF(OR('Account distribution'!#REF!&lt;&gt;"",'Account distribution'!#REF!&lt;&gt;""),IF('Account distribution'!#REF!&lt;&gt;"","Corp","Chain"),"")</f>
        <v>#REF!</v>
      </c>
      <c r="C110" t="e">
        <f>IF(B110="","",IF(B110="Corp",'Account distribution'!#REF!,'Account distribution'!#REF!))</f>
        <v>#REF!</v>
      </c>
      <c r="D110" t="e">
        <f>IF('Account distribution'!#REF!&lt;&gt;"",'Account distribution'!#REF!,"")</f>
        <v>#REF!</v>
      </c>
      <c r="F110" t="e">
        <f t="shared" si="2"/>
        <v>#REF!</v>
      </c>
      <c r="G110" t="e">
        <f t="shared" si="3"/>
        <v>#REF!</v>
      </c>
      <c r="O110" t="s">
        <v>692</v>
      </c>
      <c r="P110" t="s">
        <v>693</v>
      </c>
      <c r="Q110" t="s">
        <v>733</v>
      </c>
    </row>
    <row r="111" spans="2:17" x14ac:dyDescent="0.25">
      <c r="B111" t="e">
        <f>IF(OR('Account distribution'!#REF!&lt;&gt;"",'Account distribution'!#REF!&lt;&gt;""),IF('Account distribution'!#REF!&lt;&gt;"","Corp","Chain"),"")</f>
        <v>#REF!</v>
      </c>
      <c r="C111" t="e">
        <f>IF(B111="","",IF(B111="Corp",'Account distribution'!#REF!,'Account distribution'!#REF!))</f>
        <v>#REF!</v>
      </c>
      <c r="D111" t="e">
        <f>IF('Account distribution'!#REF!&lt;&gt;"",'Account distribution'!#REF!,"")</f>
        <v>#REF!</v>
      </c>
      <c r="F111" t="e">
        <f t="shared" si="2"/>
        <v>#REF!</v>
      </c>
      <c r="G111" t="e">
        <f t="shared" si="3"/>
        <v>#REF!</v>
      </c>
      <c r="O111" t="s">
        <v>398</v>
      </c>
      <c r="P111" t="s">
        <v>817</v>
      </c>
      <c r="Q111" t="s">
        <v>761</v>
      </c>
    </row>
    <row r="112" spans="2:17" x14ac:dyDescent="0.25">
      <c r="B112" t="e">
        <f>IF(OR('Account distribution'!#REF!&lt;&gt;"",'Account distribution'!#REF!&lt;&gt;""),IF('Account distribution'!#REF!&lt;&gt;"","Corp","Chain"),"")</f>
        <v>#REF!</v>
      </c>
      <c r="C112" t="e">
        <f>IF(B112="","",IF(B112="Corp",'Account distribution'!#REF!,'Account distribution'!#REF!))</f>
        <v>#REF!</v>
      </c>
      <c r="D112" t="e">
        <f>IF('Account distribution'!#REF!&lt;&gt;"",'Account distribution'!#REF!,"")</f>
        <v>#REF!</v>
      </c>
      <c r="F112" t="e">
        <f t="shared" si="2"/>
        <v>#REF!</v>
      </c>
      <c r="G112" t="e">
        <f t="shared" si="3"/>
        <v>#REF!</v>
      </c>
      <c r="O112" t="s">
        <v>568</v>
      </c>
      <c r="P112" t="s">
        <v>569</v>
      </c>
      <c r="Q112" t="s">
        <v>725</v>
      </c>
    </row>
    <row r="113" spans="2:17" x14ac:dyDescent="0.25">
      <c r="B113" t="e">
        <f>IF(OR('Account distribution'!#REF!&lt;&gt;"",'Account distribution'!#REF!&lt;&gt;""),IF('Account distribution'!#REF!&lt;&gt;"","Corp","Chain"),"")</f>
        <v>#REF!</v>
      </c>
      <c r="C113" t="e">
        <f>IF(B113="","",IF(B113="Corp",'Account distribution'!#REF!,'Account distribution'!#REF!))</f>
        <v>#REF!</v>
      </c>
      <c r="D113" t="e">
        <f>IF('Account distribution'!#REF!&lt;&gt;"",'Account distribution'!#REF!,"")</f>
        <v>#REF!</v>
      </c>
      <c r="F113" t="e">
        <f t="shared" si="2"/>
        <v>#REF!</v>
      </c>
      <c r="G113" t="e">
        <f t="shared" si="3"/>
        <v>#REF!</v>
      </c>
      <c r="O113" t="s">
        <v>818</v>
      </c>
      <c r="P113" t="s">
        <v>819</v>
      </c>
      <c r="Q113" t="s">
        <v>719</v>
      </c>
    </row>
    <row r="114" spans="2:17" x14ac:dyDescent="0.25">
      <c r="B114" t="e">
        <f>IF(OR('Account distribution'!#REF!&lt;&gt;"",'Account distribution'!#REF!&lt;&gt;""),IF('Account distribution'!#REF!&lt;&gt;"","Corp","Chain"),"")</f>
        <v>#REF!</v>
      </c>
      <c r="C114" t="e">
        <f>IF(B114="","",IF(B114="Corp",'Account distribution'!#REF!,'Account distribution'!#REF!))</f>
        <v>#REF!</v>
      </c>
      <c r="D114" t="e">
        <f>IF('Account distribution'!#REF!&lt;&gt;"",'Account distribution'!#REF!,"")</f>
        <v>#REF!</v>
      </c>
      <c r="F114" t="e">
        <f t="shared" si="2"/>
        <v>#REF!</v>
      </c>
      <c r="G114" t="e">
        <f t="shared" si="3"/>
        <v>#REF!</v>
      </c>
      <c r="O114" t="s">
        <v>820</v>
      </c>
      <c r="P114" t="s">
        <v>821</v>
      </c>
      <c r="Q114" t="s">
        <v>761</v>
      </c>
    </row>
    <row r="115" spans="2:17" x14ac:dyDescent="0.25">
      <c r="B115" t="e">
        <f>IF(OR('Account distribution'!#REF!&lt;&gt;"",'Account distribution'!#REF!&lt;&gt;""),IF('Account distribution'!#REF!&lt;&gt;"","Corp","Chain"),"")</f>
        <v>#REF!</v>
      </c>
      <c r="C115" t="e">
        <f>IF(B115="","",IF(B115="Corp",'Account distribution'!#REF!,'Account distribution'!#REF!))</f>
        <v>#REF!</v>
      </c>
      <c r="D115" t="e">
        <f>IF('Account distribution'!#REF!&lt;&gt;"",'Account distribution'!#REF!,"")</f>
        <v>#REF!</v>
      </c>
      <c r="F115" t="e">
        <f t="shared" si="2"/>
        <v>#REF!</v>
      </c>
      <c r="G115" t="e">
        <f t="shared" si="3"/>
        <v>#REF!</v>
      </c>
      <c r="O115" t="s">
        <v>433</v>
      </c>
      <c r="P115" t="s">
        <v>434</v>
      </c>
      <c r="Q115" t="s">
        <v>717</v>
      </c>
    </row>
    <row r="116" spans="2:17" x14ac:dyDescent="0.25">
      <c r="B116" t="e">
        <f>IF(OR('Account distribution'!#REF!&lt;&gt;"",'Account distribution'!#REF!&lt;&gt;""),IF('Account distribution'!#REF!&lt;&gt;"","Corp","Chain"),"")</f>
        <v>#REF!</v>
      </c>
      <c r="C116" t="e">
        <f>IF(B116="","",IF(B116="Corp",'Account distribution'!#REF!,'Account distribution'!#REF!))</f>
        <v>#REF!</v>
      </c>
      <c r="D116" t="e">
        <f>IF('Account distribution'!#REF!&lt;&gt;"",'Account distribution'!#REF!,"")</f>
        <v>#REF!</v>
      </c>
      <c r="F116" t="e">
        <f t="shared" si="2"/>
        <v>#REF!</v>
      </c>
      <c r="G116" t="e">
        <f t="shared" si="3"/>
        <v>#REF!</v>
      </c>
      <c r="O116" t="s">
        <v>371</v>
      </c>
      <c r="P116" t="s">
        <v>372</v>
      </c>
      <c r="Q116" t="s">
        <v>721</v>
      </c>
    </row>
    <row r="117" spans="2:17" x14ac:dyDescent="0.25">
      <c r="B117" t="e">
        <f>IF(OR('Account distribution'!#REF!&lt;&gt;"",'Account distribution'!#REF!&lt;&gt;""),IF('Account distribution'!#REF!&lt;&gt;"","Corp","Chain"),"")</f>
        <v>#REF!</v>
      </c>
      <c r="C117" t="e">
        <f>IF(B117="","",IF(B117="Corp",'Account distribution'!#REF!,'Account distribution'!#REF!))</f>
        <v>#REF!</v>
      </c>
      <c r="D117" t="e">
        <f>IF('Account distribution'!#REF!&lt;&gt;"",'Account distribution'!#REF!,"")</f>
        <v>#REF!</v>
      </c>
      <c r="F117" t="e">
        <f t="shared" si="2"/>
        <v>#REF!</v>
      </c>
      <c r="G117" t="e">
        <f t="shared" si="3"/>
        <v>#REF!</v>
      </c>
      <c r="O117" t="s">
        <v>822</v>
      </c>
      <c r="P117" t="s">
        <v>823</v>
      </c>
      <c r="Q117" t="s">
        <v>733</v>
      </c>
    </row>
    <row r="118" spans="2:17" x14ac:dyDescent="0.25">
      <c r="B118" t="e">
        <f>IF(OR('Account distribution'!#REF!&lt;&gt;"",'Account distribution'!#REF!&lt;&gt;""),IF('Account distribution'!#REF!&lt;&gt;"","Corp","Chain"),"")</f>
        <v>#REF!</v>
      </c>
      <c r="C118" t="e">
        <f>IF(B118="","",IF(B118="Corp",'Account distribution'!#REF!,'Account distribution'!#REF!))</f>
        <v>#REF!</v>
      </c>
      <c r="D118" t="e">
        <f>IF('Account distribution'!#REF!&lt;&gt;"",'Account distribution'!#REF!,"")</f>
        <v>#REF!</v>
      </c>
      <c r="F118" t="e">
        <f t="shared" si="2"/>
        <v>#REF!</v>
      </c>
      <c r="G118" t="e">
        <f t="shared" si="3"/>
        <v>#REF!</v>
      </c>
      <c r="O118" t="s">
        <v>411</v>
      </c>
      <c r="P118" t="s">
        <v>380</v>
      </c>
      <c r="Q118" t="s">
        <v>380</v>
      </c>
    </row>
    <row r="119" spans="2:17" x14ac:dyDescent="0.25">
      <c r="B119" t="e">
        <f>IF(OR('Account distribution'!#REF!&lt;&gt;"",'Account distribution'!#REF!&lt;&gt;""),IF('Account distribution'!#REF!&lt;&gt;"","Corp","Chain"),"")</f>
        <v>#REF!</v>
      </c>
      <c r="C119" t="e">
        <f>IF(B119="","",IF(B119="Corp",'Account distribution'!#REF!,'Account distribution'!#REF!))</f>
        <v>#REF!</v>
      </c>
      <c r="D119" t="e">
        <f>IF('Account distribution'!#REF!&lt;&gt;"",'Account distribution'!#REF!,"")</f>
        <v>#REF!</v>
      </c>
      <c r="F119" t="e">
        <f t="shared" si="2"/>
        <v>#REF!</v>
      </c>
      <c r="G119" t="e">
        <f t="shared" si="3"/>
        <v>#REF!</v>
      </c>
      <c r="O119" t="s">
        <v>824</v>
      </c>
      <c r="P119" t="s">
        <v>825</v>
      </c>
      <c r="Q119" t="s">
        <v>338</v>
      </c>
    </row>
    <row r="120" spans="2:17" x14ac:dyDescent="0.25">
      <c r="B120" t="e">
        <f>IF(OR('Account distribution'!#REF!&lt;&gt;"",'Account distribution'!#REF!&lt;&gt;""),IF('Account distribution'!#REF!&lt;&gt;"","Corp","Chain"),"")</f>
        <v>#REF!</v>
      </c>
      <c r="C120" t="e">
        <f>IF(B120="","",IF(B120="Corp",'Account distribution'!#REF!,'Account distribution'!#REF!))</f>
        <v>#REF!</v>
      </c>
      <c r="D120" t="e">
        <f>IF('Account distribution'!#REF!&lt;&gt;"",'Account distribution'!#REF!,"")</f>
        <v>#REF!</v>
      </c>
      <c r="F120" t="e">
        <f t="shared" si="2"/>
        <v>#REF!</v>
      </c>
      <c r="G120" t="e">
        <f t="shared" si="3"/>
        <v>#REF!</v>
      </c>
      <c r="O120" t="s">
        <v>27</v>
      </c>
      <c r="P120" t="s">
        <v>826</v>
      </c>
      <c r="Q120" t="s">
        <v>826</v>
      </c>
    </row>
    <row r="121" spans="2:17" x14ac:dyDescent="0.25">
      <c r="B121" t="e">
        <f>IF(OR('Account distribution'!#REF!&lt;&gt;"",'Account distribution'!#REF!&lt;&gt;""),IF('Account distribution'!#REF!&lt;&gt;"","Corp","Chain"),"")</f>
        <v>#REF!</v>
      </c>
      <c r="C121" t="e">
        <f>IF(B121="","",IF(B121="Corp",'Account distribution'!#REF!,'Account distribution'!#REF!))</f>
        <v>#REF!</v>
      </c>
      <c r="D121" t="e">
        <f>IF('Account distribution'!#REF!&lt;&gt;"",'Account distribution'!#REF!,"")</f>
        <v>#REF!</v>
      </c>
      <c r="F121" t="e">
        <f t="shared" si="2"/>
        <v>#REF!</v>
      </c>
      <c r="G121" t="e">
        <f t="shared" si="3"/>
        <v>#REF!</v>
      </c>
      <c r="O121" t="s">
        <v>500</v>
      </c>
      <c r="P121" t="s">
        <v>827</v>
      </c>
      <c r="Q121" t="s">
        <v>827</v>
      </c>
    </row>
    <row r="122" spans="2:17" x14ac:dyDescent="0.25">
      <c r="B122" t="e">
        <f>IF(OR('Account distribution'!#REF!&lt;&gt;"",'Account distribution'!#REF!&lt;&gt;""),IF('Account distribution'!#REF!&lt;&gt;"","Corp","Chain"),"")</f>
        <v>#REF!</v>
      </c>
      <c r="C122" t="e">
        <f>IF(B122="","",IF(B122="Corp",'Account distribution'!#REF!,'Account distribution'!#REF!))</f>
        <v>#REF!</v>
      </c>
      <c r="D122" t="e">
        <f>IF('Account distribution'!#REF!&lt;&gt;"",'Account distribution'!#REF!,"")</f>
        <v>#REF!</v>
      </c>
      <c r="F122" t="e">
        <f t="shared" si="2"/>
        <v>#REF!</v>
      </c>
      <c r="G122" t="e">
        <f t="shared" si="3"/>
        <v>#REF!</v>
      </c>
      <c r="O122" t="s">
        <v>409</v>
      </c>
      <c r="P122" t="s">
        <v>410</v>
      </c>
      <c r="Q122" t="s">
        <v>761</v>
      </c>
    </row>
    <row r="123" spans="2:17" x14ac:dyDescent="0.25">
      <c r="B123" t="e">
        <f>IF(OR('Account distribution'!#REF!&lt;&gt;"",'Account distribution'!#REF!&lt;&gt;""),IF('Account distribution'!#REF!&lt;&gt;"","Corp","Chain"),"")</f>
        <v>#REF!</v>
      </c>
      <c r="C123" t="e">
        <f>IF(B123="","",IF(B123="Corp",'Account distribution'!#REF!,'Account distribution'!#REF!))</f>
        <v>#REF!</v>
      </c>
      <c r="D123" t="e">
        <f>IF('Account distribution'!#REF!&lt;&gt;"",'Account distribution'!#REF!,"")</f>
        <v>#REF!</v>
      </c>
      <c r="F123" t="e">
        <f t="shared" si="2"/>
        <v>#REF!</v>
      </c>
      <c r="G123" t="e">
        <f t="shared" si="3"/>
        <v>#REF!</v>
      </c>
      <c r="O123" t="s">
        <v>266</v>
      </c>
      <c r="P123" t="s">
        <v>267</v>
      </c>
      <c r="Q123" t="s">
        <v>739</v>
      </c>
    </row>
    <row r="124" spans="2:17" x14ac:dyDescent="0.25">
      <c r="B124" t="e">
        <f>IF(OR('Account distribution'!#REF!&lt;&gt;"",'Account distribution'!#REF!&lt;&gt;""),IF('Account distribution'!#REF!&lt;&gt;"","Corp","Chain"),"")</f>
        <v>#REF!</v>
      </c>
      <c r="C124" t="e">
        <f>IF(B124="","",IF(B124="Corp",'Account distribution'!#REF!,'Account distribution'!#REF!))</f>
        <v>#REF!</v>
      </c>
      <c r="D124" t="e">
        <f>IF('Account distribution'!#REF!&lt;&gt;"",'Account distribution'!#REF!,"")</f>
        <v>#REF!</v>
      </c>
      <c r="F124" t="e">
        <f t="shared" si="2"/>
        <v>#REF!</v>
      </c>
      <c r="G124" t="e">
        <f t="shared" si="3"/>
        <v>#REF!</v>
      </c>
      <c r="O124" t="s">
        <v>670</v>
      </c>
      <c r="P124" t="s">
        <v>737</v>
      </c>
      <c r="Q124" t="s">
        <v>737</v>
      </c>
    </row>
    <row r="125" spans="2:17" x14ac:dyDescent="0.25">
      <c r="B125" t="e">
        <f>IF(OR('Account distribution'!#REF!&lt;&gt;"",'Account distribution'!#REF!&lt;&gt;""),IF('Account distribution'!#REF!&lt;&gt;"","Corp","Chain"),"")</f>
        <v>#REF!</v>
      </c>
      <c r="C125" t="e">
        <f>IF(B125="","",IF(B125="Corp",'Account distribution'!#REF!,'Account distribution'!#REF!))</f>
        <v>#REF!</v>
      </c>
      <c r="D125" t="e">
        <f>IF('Account distribution'!#REF!&lt;&gt;"",'Account distribution'!#REF!,"")</f>
        <v>#REF!</v>
      </c>
      <c r="F125" t="e">
        <f t="shared" si="2"/>
        <v>#REF!</v>
      </c>
      <c r="G125" t="e">
        <f t="shared" si="3"/>
        <v>#REF!</v>
      </c>
      <c r="O125" t="s">
        <v>828</v>
      </c>
      <c r="P125" t="s">
        <v>271</v>
      </c>
      <c r="Q125" t="s">
        <v>786</v>
      </c>
    </row>
    <row r="126" spans="2:17" x14ac:dyDescent="0.25">
      <c r="B126" t="e">
        <f>IF(OR('Account distribution'!#REF!&lt;&gt;"",'Account distribution'!#REF!&lt;&gt;""),IF('Account distribution'!#REF!&lt;&gt;"","Corp","Chain"),"")</f>
        <v>#REF!</v>
      </c>
      <c r="C126" t="e">
        <f>IF(B126="","",IF(B126="Corp",'Account distribution'!#REF!,'Account distribution'!#REF!))</f>
        <v>#REF!</v>
      </c>
      <c r="D126" t="e">
        <f>IF('Account distribution'!#REF!&lt;&gt;"",'Account distribution'!#REF!,"")</f>
        <v>#REF!</v>
      </c>
      <c r="F126" t="e">
        <f t="shared" si="2"/>
        <v>#REF!</v>
      </c>
      <c r="G126" t="e">
        <f t="shared" si="3"/>
        <v>#REF!</v>
      </c>
      <c r="O126" t="s">
        <v>64</v>
      </c>
      <c r="P126" t="s">
        <v>829</v>
      </c>
      <c r="Q126" t="s">
        <v>829</v>
      </c>
    </row>
    <row r="127" spans="2:17" x14ac:dyDescent="0.25">
      <c r="B127" t="e">
        <f>IF(OR('Account distribution'!#REF!&lt;&gt;"",'Account distribution'!#REF!&lt;&gt;""),IF('Account distribution'!#REF!&lt;&gt;"","Corp","Chain"),"")</f>
        <v>#REF!</v>
      </c>
      <c r="C127" t="e">
        <f>IF(B127="","",IF(B127="Corp",'Account distribution'!#REF!,'Account distribution'!#REF!))</f>
        <v>#REF!</v>
      </c>
      <c r="D127" t="e">
        <f>IF('Account distribution'!#REF!&lt;&gt;"",'Account distribution'!#REF!,"")</f>
        <v>#REF!</v>
      </c>
      <c r="F127" t="e">
        <f t="shared" si="2"/>
        <v>#REF!</v>
      </c>
      <c r="G127" t="e">
        <f t="shared" si="3"/>
        <v>#REF!</v>
      </c>
      <c r="O127" t="s">
        <v>596</v>
      </c>
      <c r="P127" t="s">
        <v>830</v>
      </c>
      <c r="Q127" t="s">
        <v>717</v>
      </c>
    </row>
    <row r="128" spans="2:17" x14ac:dyDescent="0.25">
      <c r="B128" t="e">
        <f>IF(OR('Account distribution'!#REF!&lt;&gt;"",'Account distribution'!#REF!&lt;&gt;""),IF('Account distribution'!#REF!&lt;&gt;"","Corp","Chain"),"")</f>
        <v>#REF!</v>
      </c>
      <c r="C128" t="e">
        <f>IF(B128="","",IF(B128="Corp",'Account distribution'!#REF!,'Account distribution'!#REF!))</f>
        <v>#REF!</v>
      </c>
      <c r="D128" t="e">
        <f>IF('Account distribution'!#REF!&lt;&gt;"",'Account distribution'!#REF!,"")</f>
        <v>#REF!</v>
      </c>
      <c r="F128" t="e">
        <f t="shared" si="2"/>
        <v>#REF!</v>
      </c>
      <c r="G128" t="e">
        <f t="shared" si="3"/>
        <v>#REF!</v>
      </c>
      <c r="O128" t="s">
        <v>140</v>
      </c>
      <c r="P128" t="s">
        <v>831</v>
      </c>
      <c r="Q128" t="s">
        <v>725</v>
      </c>
    </row>
    <row r="129" spans="2:17" x14ac:dyDescent="0.25">
      <c r="B129" t="e">
        <f>IF(OR('Account distribution'!#REF!&lt;&gt;"",'Account distribution'!#REF!&lt;&gt;""),IF('Account distribution'!#REF!&lt;&gt;"","Corp","Chain"),"")</f>
        <v>#REF!</v>
      </c>
      <c r="C129" t="e">
        <f>IF(B129="","",IF(B129="Corp",'Account distribution'!#REF!,'Account distribution'!#REF!))</f>
        <v>#REF!</v>
      </c>
      <c r="D129" t="e">
        <f>IF('Account distribution'!#REF!&lt;&gt;"",'Account distribution'!#REF!,"")</f>
        <v>#REF!</v>
      </c>
      <c r="F129" t="e">
        <f t="shared" si="2"/>
        <v>#REF!</v>
      </c>
      <c r="G129" t="e">
        <f t="shared" si="3"/>
        <v>#REF!</v>
      </c>
      <c r="O129" t="s">
        <v>319</v>
      </c>
      <c r="P129" t="s">
        <v>320</v>
      </c>
      <c r="Q129" t="s">
        <v>4</v>
      </c>
    </row>
    <row r="130" spans="2:17" x14ac:dyDescent="0.25">
      <c r="B130" t="e">
        <f>IF(OR('Account distribution'!#REF!&lt;&gt;"",'Account distribution'!#REF!&lt;&gt;""),IF('Account distribution'!#REF!&lt;&gt;"","Corp","Chain"),"")</f>
        <v>#REF!</v>
      </c>
      <c r="C130" t="e">
        <f>IF(B130="","",IF(B130="Corp",'Account distribution'!#REF!,'Account distribution'!#REF!))</f>
        <v>#REF!</v>
      </c>
      <c r="D130" t="e">
        <f>IF('Account distribution'!#REF!&lt;&gt;"",'Account distribution'!#REF!,"")</f>
        <v>#REF!</v>
      </c>
      <c r="F130" t="e">
        <f t="shared" si="2"/>
        <v>#REF!</v>
      </c>
      <c r="G130" t="e">
        <f t="shared" si="3"/>
        <v>#REF!</v>
      </c>
      <c r="O130" t="s">
        <v>254</v>
      </c>
      <c r="P130" t="s">
        <v>255</v>
      </c>
      <c r="Q130" t="s">
        <v>786</v>
      </c>
    </row>
    <row r="131" spans="2:17" x14ac:dyDescent="0.25">
      <c r="B131" t="e">
        <f>IF(OR('Account distribution'!#REF!&lt;&gt;"",'Account distribution'!#REF!&lt;&gt;""),IF('Account distribution'!#REF!&lt;&gt;"","Corp","Chain"),"")</f>
        <v>#REF!</v>
      </c>
      <c r="C131" t="e">
        <f>IF(B131="","",IF(B131="Corp",'Account distribution'!#REF!,'Account distribution'!#REF!))</f>
        <v>#REF!</v>
      </c>
      <c r="D131" t="e">
        <f>IF('Account distribution'!#REF!&lt;&gt;"",'Account distribution'!#REF!,"")</f>
        <v>#REF!</v>
      </c>
      <c r="F131" t="e">
        <f t="shared" ref="F131:F194" si="4">IF(B131="Corp",C131,IF(G131&lt;&gt;"",F130,""))</f>
        <v>#REF!</v>
      </c>
      <c r="G131" t="e">
        <f t="shared" ref="G131:G194" si="5">IF(B131="Chain",C131,IF(C131="","","Delete"))</f>
        <v>#REF!</v>
      </c>
      <c r="O131" t="s">
        <v>291</v>
      </c>
      <c r="P131" t="s">
        <v>276</v>
      </c>
      <c r="Q131" t="s">
        <v>276</v>
      </c>
    </row>
    <row r="132" spans="2:17" x14ac:dyDescent="0.25">
      <c r="B132" t="e">
        <f>IF(OR('Account distribution'!#REF!&lt;&gt;"",'Account distribution'!#REF!&lt;&gt;""),IF('Account distribution'!#REF!&lt;&gt;"","Corp","Chain"),"")</f>
        <v>#REF!</v>
      </c>
      <c r="C132" t="e">
        <f>IF(B132="","",IF(B132="Corp",'Account distribution'!#REF!,'Account distribution'!#REF!))</f>
        <v>#REF!</v>
      </c>
      <c r="D132" t="e">
        <f>IF('Account distribution'!#REF!&lt;&gt;"",'Account distribution'!#REF!,"")</f>
        <v>#REF!</v>
      </c>
      <c r="F132" t="e">
        <f t="shared" si="4"/>
        <v>#REF!</v>
      </c>
      <c r="G132" t="e">
        <f t="shared" si="5"/>
        <v>#REF!</v>
      </c>
      <c r="O132" t="s">
        <v>195</v>
      </c>
      <c r="P132" t="s">
        <v>196</v>
      </c>
      <c r="Q132" t="s">
        <v>733</v>
      </c>
    </row>
    <row r="133" spans="2:17" x14ac:dyDescent="0.25">
      <c r="B133" t="e">
        <f>IF(OR('Account distribution'!#REF!&lt;&gt;"",'Account distribution'!#REF!&lt;&gt;""),IF('Account distribution'!#REF!&lt;&gt;"","Corp","Chain"),"")</f>
        <v>#REF!</v>
      </c>
      <c r="C133" t="e">
        <f>IF(B133="","",IF(B133="Corp",'Account distribution'!#REF!,'Account distribution'!#REF!))</f>
        <v>#REF!</v>
      </c>
      <c r="D133" t="e">
        <f>IF('Account distribution'!#REF!&lt;&gt;"",'Account distribution'!#REF!,"")</f>
        <v>#REF!</v>
      </c>
      <c r="F133" t="e">
        <f t="shared" si="4"/>
        <v>#REF!</v>
      </c>
      <c r="G133" t="e">
        <f t="shared" si="5"/>
        <v>#REF!</v>
      </c>
      <c r="O133" t="s">
        <v>447</v>
      </c>
      <c r="P133" t="s">
        <v>448</v>
      </c>
      <c r="Q133" t="s">
        <v>725</v>
      </c>
    </row>
    <row r="134" spans="2:17" x14ac:dyDescent="0.25">
      <c r="B134" t="e">
        <f>IF(OR('Account distribution'!#REF!&lt;&gt;"",'Account distribution'!#REF!&lt;&gt;""),IF('Account distribution'!#REF!&lt;&gt;"","Corp","Chain"),"")</f>
        <v>#REF!</v>
      </c>
      <c r="C134" t="e">
        <f>IF(B134="","",IF(B134="Corp",'Account distribution'!#REF!,'Account distribution'!#REF!))</f>
        <v>#REF!</v>
      </c>
      <c r="D134" t="e">
        <f>IF('Account distribution'!#REF!&lt;&gt;"",'Account distribution'!#REF!,"")</f>
        <v>#REF!</v>
      </c>
      <c r="F134" t="e">
        <f t="shared" si="4"/>
        <v>#REF!</v>
      </c>
      <c r="G134" t="e">
        <f t="shared" si="5"/>
        <v>#REF!</v>
      </c>
      <c r="O134" t="s">
        <v>832</v>
      </c>
      <c r="P134" t="s">
        <v>833</v>
      </c>
      <c r="Q134" t="s">
        <v>725</v>
      </c>
    </row>
    <row r="135" spans="2:17" x14ac:dyDescent="0.25">
      <c r="B135" t="e">
        <f>IF(OR('Account distribution'!#REF!&lt;&gt;"",'Account distribution'!#REF!&lt;&gt;""),IF('Account distribution'!#REF!&lt;&gt;"","Corp","Chain"),"")</f>
        <v>#REF!</v>
      </c>
      <c r="C135" t="e">
        <f>IF(B135="","",IF(B135="Corp",'Account distribution'!#REF!,'Account distribution'!#REF!))</f>
        <v>#REF!</v>
      </c>
      <c r="D135" t="e">
        <f>IF('Account distribution'!#REF!&lt;&gt;"",'Account distribution'!#REF!,"")</f>
        <v>#REF!</v>
      </c>
      <c r="F135" t="e">
        <f t="shared" si="4"/>
        <v>#REF!</v>
      </c>
      <c r="G135" t="e">
        <f t="shared" si="5"/>
        <v>#REF!</v>
      </c>
      <c r="O135" t="s">
        <v>834</v>
      </c>
      <c r="P135" t="s">
        <v>835</v>
      </c>
      <c r="Q135" t="s">
        <v>717</v>
      </c>
    </row>
    <row r="136" spans="2:17" x14ac:dyDescent="0.25">
      <c r="B136" t="e">
        <f>IF(OR('Account distribution'!#REF!&lt;&gt;"",'Account distribution'!#REF!&lt;&gt;""),IF('Account distribution'!#REF!&lt;&gt;"","Corp","Chain"),"")</f>
        <v>#REF!</v>
      </c>
      <c r="C136" t="e">
        <f>IF(B136="","",IF(B136="Corp",'Account distribution'!#REF!,'Account distribution'!#REF!))</f>
        <v>#REF!</v>
      </c>
      <c r="D136" t="e">
        <f>IF('Account distribution'!#REF!&lt;&gt;"",'Account distribution'!#REF!,"")</f>
        <v>#REF!</v>
      </c>
      <c r="F136" t="e">
        <f t="shared" si="4"/>
        <v>#REF!</v>
      </c>
      <c r="G136" t="e">
        <f t="shared" si="5"/>
        <v>#REF!</v>
      </c>
      <c r="O136" t="s">
        <v>836</v>
      </c>
      <c r="P136" t="s">
        <v>837</v>
      </c>
      <c r="Q136" t="s">
        <v>721</v>
      </c>
    </row>
    <row r="137" spans="2:17" x14ac:dyDescent="0.25">
      <c r="B137" t="e">
        <f>IF(OR('Account distribution'!#REF!&lt;&gt;"",'Account distribution'!#REF!&lt;&gt;""),IF('Account distribution'!#REF!&lt;&gt;"","Corp","Chain"),"")</f>
        <v>#REF!</v>
      </c>
      <c r="C137" t="e">
        <f>IF(B137="","",IF(B137="Corp",'Account distribution'!#REF!,'Account distribution'!#REF!))</f>
        <v>#REF!</v>
      </c>
      <c r="D137" t="e">
        <f>IF('Account distribution'!#REF!&lt;&gt;"",'Account distribution'!#REF!,"")</f>
        <v>#REF!</v>
      </c>
      <c r="F137" t="e">
        <f t="shared" si="4"/>
        <v>#REF!</v>
      </c>
      <c r="G137" t="e">
        <f t="shared" si="5"/>
        <v>#REF!</v>
      </c>
      <c r="O137" t="s">
        <v>128</v>
      </c>
      <c r="P137" t="s">
        <v>108</v>
      </c>
      <c r="Q137" t="s">
        <v>108</v>
      </c>
    </row>
    <row r="138" spans="2:17" x14ac:dyDescent="0.25">
      <c r="B138" t="e">
        <f>IF(OR('Account distribution'!#REF!&lt;&gt;"",'Account distribution'!#REF!&lt;&gt;""),IF('Account distribution'!#REF!&lt;&gt;"","Corp","Chain"),"")</f>
        <v>#REF!</v>
      </c>
      <c r="C138" t="e">
        <f>IF(B138="","",IF(B138="Corp",'Account distribution'!#REF!,'Account distribution'!#REF!))</f>
        <v>#REF!</v>
      </c>
      <c r="D138" t="e">
        <f>IF('Account distribution'!#REF!&lt;&gt;"",'Account distribution'!#REF!,"")</f>
        <v>#REF!</v>
      </c>
      <c r="F138" t="e">
        <f t="shared" si="4"/>
        <v>#REF!</v>
      </c>
      <c r="G138" t="e">
        <f t="shared" si="5"/>
        <v>#REF!</v>
      </c>
      <c r="O138" t="s">
        <v>213</v>
      </c>
      <c r="P138" t="s">
        <v>214</v>
      </c>
      <c r="Q138" t="s">
        <v>717</v>
      </c>
    </row>
    <row r="139" spans="2:17" x14ac:dyDescent="0.25">
      <c r="B139" t="e">
        <f>IF(OR('Account distribution'!#REF!&lt;&gt;"",'Account distribution'!#REF!&lt;&gt;""),IF('Account distribution'!#REF!&lt;&gt;"","Corp","Chain"),"")</f>
        <v>#REF!</v>
      </c>
      <c r="C139" t="e">
        <f>IF(B139="","",IF(B139="Corp",'Account distribution'!#REF!,'Account distribution'!#REF!))</f>
        <v>#REF!</v>
      </c>
      <c r="D139" t="e">
        <f>IF('Account distribution'!#REF!&lt;&gt;"",'Account distribution'!#REF!,"")</f>
        <v>#REF!</v>
      </c>
      <c r="F139" t="e">
        <f t="shared" si="4"/>
        <v>#REF!</v>
      </c>
      <c r="G139" t="e">
        <f t="shared" si="5"/>
        <v>#REF!</v>
      </c>
      <c r="O139" t="s">
        <v>249</v>
      </c>
      <c r="P139" t="s">
        <v>838</v>
      </c>
      <c r="Q139" t="s">
        <v>725</v>
      </c>
    </row>
    <row r="140" spans="2:17" x14ac:dyDescent="0.25">
      <c r="B140" t="e">
        <f>IF(OR('Account distribution'!#REF!&lt;&gt;"",'Account distribution'!#REF!&lt;&gt;""),IF('Account distribution'!#REF!&lt;&gt;"","Corp","Chain"),"")</f>
        <v>#REF!</v>
      </c>
      <c r="C140" t="e">
        <f>IF(B140="","",IF(B140="Corp",'Account distribution'!#REF!,'Account distribution'!#REF!))</f>
        <v>#REF!</v>
      </c>
      <c r="D140" t="e">
        <f>IF('Account distribution'!#REF!&lt;&gt;"",'Account distribution'!#REF!,"")</f>
        <v>#REF!</v>
      </c>
      <c r="F140" t="e">
        <f t="shared" si="4"/>
        <v>#REF!</v>
      </c>
      <c r="G140" t="e">
        <f t="shared" si="5"/>
        <v>#REF!</v>
      </c>
      <c r="O140" t="s">
        <v>182</v>
      </c>
      <c r="P140" t="s">
        <v>839</v>
      </c>
      <c r="Q140" t="s">
        <v>839</v>
      </c>
    </row>
    <row r="141" spans="2:17" x14ac:dyDescent="0.25">
      <c r="B141" t="e">
        <f>IF(OR('Account distribution'!#REF!&lt;&gt;"",'Account distribution'!#REF!&lt;&gt;""),IF('Account distribution'!#REF!&lt;&gt;"","Corp","Chain"),"")</f>
        <v>#REF!</v>
      </c>
      <c r="C141" t="e">
        <f>IF(B141="","",IF(B141="Corp",'Account distribution'!#REF!,'Account distribution'!#REF!))</f>
        <v>#REF!</v>
      </c>
      <c r="D141" t="e">
        <f>IF('Account distribution'!#REF!&lt;&gt;"",'Account distribution'!#REF!,"")</f>
        <v>#REF!</v>
      </c>
      <c r="F141" t="e">
        <f t="shared" si="4"/>
        <v>#REF!</v>
      </c>
      <c r="G141" t="e">
        <f t="shared" si="5"/>
        <v>#REF!</v>
      </c>
      <c r="O141" t="s">
        <v>676</v>
      </c>
      <c r="P141" t="s">
        <v>840</v>
      </c>
      <c r="Q141" t="s">
        <v>717</v>
      </c>
    </row>
    <row r="142" spans="2:17" x14ac:dyDescent="0.25">
      <c r="B142" t="e">
        <f>IF(OR('Account distribution'!#REF!&lt;&gt;"",'Account distribution'!#REF!&lt;&gt;""),IF('Account distribution'!#REF!&lt;&gt;"","Corp","Chain"),"")</f>
        <v>#REF!</v>
      </c>
      <c r="C142" t="e">
        <f>IF(B142="","",IF(B142="Corp",'Account distribution'!#REF!,'Account distribution'!#REF!))</f>
        <v>#REF!</v>
      </c>
      <c r="D142" t="e">
        <f>IF('Account distribution'!#REF!&lt;&gt;"",'Account distribution'!#REF!,"")</f>
        <v>#REF!</v>
      </c>
      <c r="F142" t="e">
        <f t="shared" si="4"/>
        <v>#REF!</v>
      </c>
      <c r="G142" t="e">
        <f t="shared" si="5"/>
        <v>#REF!</v>
      </c>
      <c r="O142" t="s">
        <v>440</v>
      </c>
      <c r="P142" t="s">
        <v>426</v>
      </c>
      <c r="Q142" t="s">
        <v>426</v>
      </c>
    </row>
    <row r="143" spans="2:17" x14ac:dyDescent="0.25">
      <c r="B143" t="e">
        <f>IF(OR('Account distribution'!#REF!&lt;&gt;"",'Account distribution'!#REF!&lt;&gt;""),IF('Account distribution'!#REF!&lt;&gt;"","Corp","Chain"),"")</f>
        <v>#REF!</v>
      </c>
      <c r="C143" t="e">
        <f>IF(B143="","",IF(B143="Corp",'Account distribution'!#REF!,'Account distribution'!#REF!))</f>
        <v>#REF!</v>
      </c>
      <c r="D143" t="e">
        <f>IF('Account distribution'!#REF!&lt;&gt;"",'Account distribution'!#REF!,"")</f>
        <v>#REF!</v>
      </c>
      <c r="F143" t="e">
        <f t="shared" si="4"/>
        <v>#REF!</v>
      </c>
      <c r="G143" t="e">
        <f t="shared" si="5"/>
        <v>#REF!</v>
      </c>
      <c r="O143" t="s">
        <v>24</v>
      </c>
      <c r="P143" t="s">
        <v>841</v>
      </c>
      <c r="Q143" t="s">
        <v>841</v>
      </c>
    </row>
    <row r="144" spans="2:17" x14ac:dyDescent="0.25">
      <c r="B144" t="e">
        <f>IF(OR('Account distribution'!#REF!&lt;&gt;"",'Account distribution'!#REF!&lt;&gt;""),IF('Account distribution'!#REF!&lt;&gt;"","Corp","Chain"),"")</f>
        <v>#REF!</v>
      </c>
      <c r="C144" t="e">
        <f>IF(B144="","",IF(B144="Corp",'Account distribution'!#REF!,'Account distribution'!#REF!))</f>
        <v>#REF!</v>
      </c>
      <c r="D144" t="e">
        <f>IF('Account distribution'!#REF!&lt;&gt;"",'Account distribution'!#REF!,"")</f>
        <v>#REF!</v>
      </c>
      <c r="F144" t="e">
        <f t="shared" si="4"/>
        <v>#REF!</v>
      </c>
      <c r="G144" t="e">
        <f t="shared" si="5"/>
        <v>#REF!</v>
      </c>
      <c r="O144" t="s">
        <v>49</v>
      </c>
      <c r="P144" t="s">
        <v>842</v>
      </c>
      <c r="Q144" t="s">
        <v>843</v>
      </c>
    </row>
    <row r="145" spans="1:17" x14ac:dyDescent="0.25">
      <c r="B145" t="e">
        <f>IF(OR('Account distribution'!#REF!&lt;&gt;"",'Account distribution'!#REF!&lt;&gt;""),IF('Account distribution'!#REF!&lt;&gt;"","Corp","Chain"),"")</f>
        <v>#REF!</v>
      </c>
      <c r="C145" t="e">
        <f>IF(B145="","",IF(B145="Corp",'Account distribution'!#REF!,'Account distribution'!#REF!))</f>
        <v>#REF!</v>
      </c>
      <c r="D145" t="e">
        <f>IF('Account distribution'!#REF!&lt;&gt;"",'Account distribution'!#REF!,"")</f>
        <v>#REF!</v>
      </c>
      <c r="F145" t="e">
        <f t="shared" si="4"/>
        <v>#REF!</v>
      </c>
      <c r="G145" t="e">
        <f t="shared" si="5"/>
        <v>#REF!</v>
      </c>
      <c r="O145" t="s">
        <v>582</v>
      </c>
      <c r="P145" t="s">
        <v>583</v>
      </c>
      <c r="Q145" t="s">
        <v>526</v>
      </c>
    </row>
    <row r="146" spans="1:17" x14ac:dyDescent="0.25">
      <c r="B146" t="e">
        <f>IF(OR('Account distribution'!#REF!&lt;&gt;"",'Account distribution'!#REF!&lt;&gt;""),IF('Account distribution'!#REF!&lt;&gt;"","Corp","Chain"),"")</f>
        <v>#REF!</v>
      </c>
      <c r="C146" t="e">
        <f>IF(B146="","",IF(B146="Corp",'Account distribution'!#REF!,'Account distribution'!#REF!))</f>
        <v>#REF!</v>
      </c>
      <c r="D146" t="e">
        <f>IF('Account distribution'!#REF!&lt;&gt;"",'Account distribution'!#REF!,"")</f>
        <v>#REF!</v>
      </c>
      <c r="F146" t="e">
        <f t="shared" si="4"/>
        <v>#REF!</v>
      </c>
      <c r="G146" t="e">
        <f t="shared" si="5"/>
        <v>#REF!</v>
      </c>
      <c r="O146" t="s">
        <v>297</v>
      </c>
      <c r="P146" t="s">
        <v>844</v>
      </c>
      <c r="Q146" t="s">
        <v>725</v>
      </c>
    </row>
    <row r="147" spans="1:17" x14ac:dyDescent="0.25">
      <c r="B147" t="e">
        <f>IF(OR('Account distribution'!#REF!&lt;&gt;"",'Account distribution'!#REF!&lt;&gt;""),IF('Account distribution'!#REF!&lt;&gt;"","Corp","Chain"),"")</f>
        <v>#REF!</v>
      </c>
      <c r="C147" t="e">
        <f>IF(B147="","",IF(B147="Corp",'Account distribution'!#REF!,'Account distribution'!#REF!))</f>
        <v>#REF!</v>
      </c>
      <c r="D147" t="e">
        <f>IF('Account distribution'!#REF!&lt;&gt;"",'Account distribution'!#REF!,"")</f>
        <v>#REF!</v>
      </c>
      <c r="F147" t="e">
        <f t="shared" si="4"/>
        <v>#REF!</v>
      </c>
      <c r="G147" t="e">
        <f t="shared" si="5"/>
        <v>#REF!</v>
      </c>
      <c r="O147" t="s">
        <v>164</v>
      </c>
      <c r="P147" t="s">
        <v>845</v>
      </c>
      <c r="Q147" t="s">
        <v>845</v>
      </c>
    </row>
    <row r="148" spans="1:17" x14ac:dyDescent="0.25">
      <c r="B148" t="e">
        <f>IF(OR('Account distribution'!#REF!&lt;&gt;"",'Account distribution'!#REF!&lt;&gt;""),IF('Account distribution'!#REF!&lt;&gt;"","Corp","Chain"),"")</f>
        <v>#REF!</v>
      </c>
      <c r="C148" t="e">
        <f>IF(B148="","",IF(B148="Corp",'Account distribution'!#REF!,'Account distribution'!#REF!))</f>
        <v>#REF!</v>
      </c>
      <c r="D148" t="e">
        <f>IF('Account distribution'!#REF!&lt;&gt;"",'Account distribution'!#REF!,"")</f>
        <v>#REF!</v>
      </c>
      <c r="F148" t="e">
        <f t="shared" si="4"/>
        <v>#REF!</v>
      </c>
      <c r="G148" t="e">
        <f t="shared" si="5"/>
        <v>#REF!</v>
      </c>
      <c r="O148" t="s">
        <v>511</v>
      </c>
      <c r="P148" t="s">
        <v>846</v>
      </c>
      <c r="Q148" t="s">
        <v>512</v>
      </c>
    </row>
    <row r="149" spans="1:17" x14ac:dyDescent="0.25">
      <c r="B149" t="e">
        <f>IF(OR('Account distribution'!#REF!&lt;&gt;"",'Account distribution'!#REF!&lt;&gt;""),IF('Account distribution'!#REF!&lt;&gt;"","Corp","Chain"),"")</f>
        <v>#REF!</v>
      </c>
      <c r="C149" t="e">
        <f>IF(B149="","",IF(B149="Corp",'Account distribution'!#REF!,'Account distribution'!#REF!))</f>
        <v>#REF!</v>
      </c>
      <c r="D149" t="e">
        <f>IF('Account distribution'!#REF!&lt;&gt;"",'Account distribution'!#REF!,"")</f>
        <v>#REF!</v>
      </c>
      <c r="F149" t="e">
        <f t="shared" si="4"/>
        <v>#REF!</v>
      </c>
      <c r="G149" t="e">
        <f t="shared" si="5"/>
        <v>#REF!</v>
      </c>
      <c r="O149" t="s">
        <v>197</v>
      </c>
      <c r="P149" t="s">
        <v>198</v>
      </c>
      <c r="Q149" t="s">
        <v>717</v>
      </c>
    </row>
    <row r="150" spans="1:17" x14ac:dyDescent="0.25">
      <c r="B150" t="e">
        <f>IF(OR('Account distribution'!#REF!&lt;&gt;"",'Account distribution'!#REF!&lt;&gt;""),IF('Account distribution'!#REF!&lt;&gt;"","Corp","Chain"),"")</f>
        <v>#REF!</v>
      </c>
      <c r="C150" t="e">
        <f>IF(B150="","",IF(B150="Corp",'Account distribution'!#REF!,'Account distribution'!#REF!))</f>
        <v>#REF!</v>
      </c>
      <c r="D150" t="e">
        <f>IF('Account distribution'!#REF!&lt;&gt;"",'Account distribution'!#REF!,"")</f>
        <v>#REF!</v>
      </c>
      <c r="F150" t="e">
        <f t="shared" si="4"/>
        <v>#REF!</v>
      </c>
      <c r="G150" t="e">
        <f t="shared" si="5"/>
        <v>#REF!</v>
      </c>
      <c r="O150" t="s">
        <v>847</v>
      </c>
      <c r="P150" t="s">
        <v>593</v>
      </c>
      <c r="Q150" t="s">
        <v>4</v>
      </c>
    </row>
    <row r="151" spans="1:17" x14ac:dyDescent="0.25">
      <c r="B151" t="e">
        <f>IF(OR('Account distribution'!#REF!&lt;&gt;"",'Account distribution'!#REF!&lt;&gt;""),IF('Account distribution'!#REF!&lt;&gt;"","Corp","Chain"),"")</f>
        <v>#REF!</v>
      </c>
      <c r="C151" t="e">
        <f>IF(B151="","",IF(B151="Corp",'Account distribution'!#REF!,'Account distribution'!#REF!))</f>
        <v>#REF!</v>
      </c>
      <c r="D151" t="e">
        <f>IF('Account distribution'!#REF!&lt;&gt;"",'Account distribution'!#REF!,"")</f>
        <v>#REF!</v>
      </c>
      <c r="F151" t="e">
        <f t="shared" si="4"/>
        <v>#REF!</v>
      </c>
      <c r="G151" t="e">
        <f t="shared" si="5"/>
        <v>#REF!</v>
      </c>
      <c r="O151" t="s">
        <v>848</v>
      </c>
      <c r="P151" t="s">
        <v>849</v>
      </c>
      <c r="Q151" t="s">
        <v>849</v>
      </c>
    </row>
    <row r="152" spans="1:17" x14ac:dyDescent="0.25">
      <c r="B152" t="e">
        <f>IF(OR('Account distribution'!#REF!&lt;&gt;"",'Account distribution'!#REF!&lt;&gt;""),IF('Account distribution'!#REF!&lt;&gt;"","Corp","Chain"),"")</f>
        <v>#REF!</v>
      </c>
      <c r="C152" t="e">
        <f>IF(B152="","",IF(B152="Corp",'Account distribution'!#REF!,'Account distribution'!#REF!))</f>
        <v>#REF!</v>
      </c>
      <c r="D152" t="e">
        <f>IF('Account distribution'!#REF!&lt;&gt;"",'Account distribution'!#REF!,"")</f>
        <v>#REF!</v>
      </c>
      <c r="F152" t="e">
        <f t="shared" si="4"/>
        <v>#REF!</v>
      </c>
      <c r="G152" t="e">
        <f t="shared" si="5"/>
        <v>#REF!</v>
      </c>
      <c r="O152" t="s">
        <v>850</v>
      </c>
      <c r="P152" t="s">
        <v>851</v>
      </c>
      <c r="Q152" t="s">
        <v>808</v>
      </c>
    </row>
    <row r="153" spans="1:17" x14ac:dyDescent="0.25">
      <c r="B153" t="e">
        <f>IF(OR('Account distribution'!#REF!&lt;&gt;"",'Account distribution'!#REF!&lt;&gt;""),IF('Account distribution'!#REF!&lt;&gt;"","Corp","Chain"),"")</f>
        <v>#REF!</v>
      </c>
      <c r="C153" t="e">
        <f>IF(B153="","",IF(B153="Corp",'Account distribution'!#REF!,'Account distribution'!#REF!))</f>
        <v>#REF!</v>
      </c>
      <c r="D153" t="e">
        <f>IF('Account distribution'!#REF!&lt;&gt;"",'Account distribution'!#REF!,"")</f>
        <v>#REF!</v>
      </c>
      <c r="F153" t="e">
        <f t="shared" si="4"/>
        <v>#REF!</v>
      </c>
      <c r="G153" t="e">
        <f t="shared" si="5"/>
        <v>#REF!</v>
      </c>
      <c r="O153" t="s">
        <v>415</v>
      </c>
      <c r="P153" t="s">
        <v>852</v>
      </c>
      <c r="Q153" t="s">
        <v>733</v>
      </c>
    </row>
    <row r="154" spans="1:17" x14ac:dyDescent="0.25">
      <c r="B154" t="e">
        <f>IF(OR('Account distribution'!#REF!&lt;&gt;"",'Account distribution'!#REF!&lt;&gt;""),IF('Account distribution'!#REF!&lt;&gt;"","Corp","Chain"),"")</f>
        <v>#REF!</v>
      </c>
      <c r="C154" t="e">
        <f>IF(B154="","",IF(B154="Corp",'Account distribution'!#REF!,'Account distribution'!#REF!))</f>
        <v>#REF!</v>
      </c>
      <c r="D154" t="e">
        <f>IF('Account distribution'!#REF!&lt;&gt;"",'Account distribution'!#REF!,"")</f>
        <v>#REF!</v>
      </c>
      <c r="F154" t="e">
        <f t="shared" si="4"/>
        <v>#REF!</v>
      </c>
      <c r="G154" t="e">
        <f t="shared" si="5"/>
        <v>#REF!</v>
      </c>
      <c r="O154" t="s">
        <v>341</v>
      </c>
      <c r="P154" t="s">
        <v>342</v>
      </c>
      <c r="Q154" t="s">
        <v>717</v>
      </c>
    </row>
    <row r="155" spans="1:17" x14ac:dyDescent="0.25">
      <c r="B155" t="e">
        <f>IF(OR('Account distribution'!#REF!&lt;&gt;"",'Account distribution'!#REF!&lt;&gt;""),IF('Account distribution'!#REF!&lt;&gt;"","Corp","Chain"),"")</f>
        <v>#REF!</v>
      </c>
      <c r="C155" t="e">
        <f>IF(B155="","",IF(B155="Corp",'Account distribution'!#REF!,'Account distribution'!#REF!))</f>
        <v>#REF!</v>
      </c>
      <c r="D155" t="e">
        <f>IF('Account distribution'!#REF!&lt;&gt;"",'Account distribution'!#REF!,"")</f>
        <v>#REF!</v>
      </c>
      <c r="F155" t="e">
        <f t="shared" si="4"/>
        <v>#REF!</v>
      </c>
      <c r="G155" t="e">
        <f t="shared" si="5"/>
        <v>#REF!</v>
      </c>
      <c r="O155" t="s">
        <v>373</v>
      </c>
      <c r="P155" t="s">
        <v>853</v>
      </c>
      <c r="Q155" t="s">
        <v>853</v>
      </c>
    </row>
    <row r="156" spans="1:17" x14ac:dyDescent="0.25">
      <c r="B156" t="e">
        <f>IF(OR('Account distribution'!#REF!&lt;&gt;"",'Account distribution'!#REF!&lt;&gt;""),IF('Account distribution'!#REF!&lt;&gt;"","Corp","Chain"),"")</f>
        <v>#REF!</v>
      </c>
      <c r="C156" t="e">
        <f>IF(B156="","",IF(B156="Corp",'Account distribution'!#REF!,'Account distribution'!#REF!))</f>
        <v>#REF!</v>
      </c>
      <c r="D156" t="e">
        <f>IF('Account distribution'!#REF!&lt;&gt;"",'Account distribution'!#REF!,"")</f>
        <v>#REF!</v>
      </c>
      <c r="F156" t="e">
        <f t="shared" si="4"/>
        <v>#REF!</v>
      </c>
      <c r="G156" t="e">
        <f t="shared" si="5"/>
        <v>#REF!</v>
      </c>
      <c r="O156" t="s">
        <v>229</v>
      </c>
      <c r="P156" t="s">
        <v>854</v>
      </c>
      <c r="Q156" t="s">
        <v>725</v>
      </c>
    </row>
    <row r="157" spans="1:17" x14ac:dyDescent="0.25">
      <c r="B157" t="e">
        <f>IF(OR('Account distribution'!#REF!&lt;&gt;"",'Account distribution'!#REF!&lt;&gt;""),IF('Account distribution'!#REF!&lt;&gt;"","Corp","Chain"),"")</f>
        <v>#REF!</v>
      </c>
      <c r="C157" t="e">
        <f>IF(B157="","",IF(B157="Corp",'Account distribution'!#REF!,'Account distribution'!#REF!))</f>
        <v>#REF!</v>
      </c>
      <c r="D157" t="e">
        <f>IF('Account distribution'!#REF!&lt;&gt;"",'Account distribution'!#REF!,"")</f>
        <v>#REF!</v>
      </c>
      <c r="F157" t="e">
        <f t="shared" si="4"/>
        <v>#REF!</v>
      </c>
      <c r="G157" t="e">
        <f t="shared" si="5"/>
        <v>#REF!</v>
      </c>
      <c r="O157" t="s">
        <v>207</v>
      </c>
      <c r="P157" t="s">
        <v>855</v>
      </c>
      <c r="Q157" t="s">
        <v>855</v>
      </c>
    </row>
    <row r="158" spans="1:17" x14ac:dyDescent="0.25">
      <c r="B158" t="e">
        <f>IF(OR('Account distribution'!#REF!&lt;&gt;"",'Account distribution'!#REF!&lt;&gt;""),IF('Account distribution'!#REF!&lt;&gt;"","Corp","Chain"),"")</f>
        <v>#REF!</v>
      </c>
      <c r="C158" t="e">
        <f>IF(B158="","",IF(B158="Corp",'Account distribution'!#REF!,'Account distribution'!#REF!))</f>
        <v>#REF!</v>
      </c>
      <c r="D158" t="e">
        <f>IF('Account distribution'!#REF!&lt;&gt;"",'Account distribution'!#REF!,"")</f>
        <v>#REF!</v>
      </c>
      <c r="F158" t="e">
        <f t="shared" si="4"/>
        <v>#REF!</v>
      </c>
      <c r="G158" t="e">
        <f t="shared" si="5"/>
        <v>#REF!</v>
      </c>
      <c r="O158" t="s">
        <v>527</v>
      </c>
      <c r="P158" t="s">
        <v>504</v>
      </c>
      <c r="Q158" t="s">
        <v>504</v>
      </c>
    </row>
    <row r="159" spans="1:17" x14ac:dyDescent="0.25">
      <c r="B159" t="e">
        <f>IF(OR('Account distribution'!#REF!&lt;&gt;"",'Account distribution'!#REF!&lt;&gt;""),IF('Account distribution'!#REF!&lt;&gt;"","Corp","Chain"),"")</f>
        <v>#REF!</v>
      </c>
      <c r="C159" t="e">
        <f>IF(B159="","",IF(B159="Corp",'Account distribution'!#REF!,'Account distribution'!#REF!))</f>
        <v>#REF!</v>
      </c>
      <c r="D159" t="e">
        <f>IF('Account distribution'!#REF!&lt;&gt;"",'Account distribution'!#REF!,"")</f>
        <v>#REF!</v>
      </c>
      <c r="F159" t="e">
        <f t="shared" si="4"/>
        <v>#REF!</v>
      </c>
      <c r="G159" t="e">
        <f t="shared" si="5"/>
        <v>#REF!</v>
      </c>
      <c r="O159" t="s">
        <v>244</v>
      </c>
      <c r="P159" t="s">
        <v>208</v>
      </c>
      <c r="Q159" t="s">
        <v>208</v>
      </c>
    </row>
    <row r="160" spans="1:17" x14ac:dyDescent="0.25">
      <c r="A160" t="s">
        <v>856</v>
      </c>
      <c r="B160" t="str">
        <f>IF(OR('Account distribution'!T6&lt;&gt;"",'Account distribution'!U6&lt;&gt;""),IF('Account distribution'!T6&lt;&gt;"","Corp","Chain"),"")</f>
        <v>Corp</v>
      </c>
      <c r="C160" t="str">
        <f>IF(B160="","",IF(B160="Corp",'Account distribution'!T6,'Account distribution'!U6))</f>
        <v>Hilton Hotel Brands</v>
      </c>
      <c r="D160" t="str">
        <f>IF('Account distribution'!S6&lt;&gt;"",'Account distribution'!S6,"")</f>
        <v>EH</v>
      </c>
      <c r="F160" t="str">
        <f t="shared" si="4"/>
        <v>Hilton Hotel Brands</v>
      </c>
      <c r="G160" t="str">
        <f t="shared" si="5"/>
        <v>Delete</v>
      </c>
      <c r="O160" t="s">
        <v>402</v>
      </c>
      <c r="P160" t="s">
        <v>403</v>
      </c>
      <c r="Q160" t="s">
        <v>403</v>
      </c>
    </row>
    <row r="161" spans="2:17" x14ac:dyDescent="0.25">
      <c r="B161" t="str">
        <f>IF(OR('Account distribution'!T10&lt;&gt;"",'Account distribution'!U10&lt;&gt;""),IF('Account distribution'!T10&lt;&gt;"","Corp","Chain"),"")</f>
        <v>Chain</v>
      </c>
      <c r="C161" t="str">
        <f>IF(B161="","",IF(B161="Corp",'Account distribution'!T10,'Account distribution'!U10))</f>
        <v>DoubleTree</v>
      </c>
      <c r="D161" t="str">
        <f>IF('Account distribution'!S10&lt;&gt;"",'Account distribution'!S10,"")</f>
        <v>DT</v>
      </c>
      <c r="F161" t="str">
        <f t="shared" si="4"/>
        <v>Hilton Hotel Brands</v>
      </c>
      <c r="G161" t="str">
        <f t="shared" si="5"/>
        <v>DoubleTree</v>
      </c>
      <c r="O161" t="s">
        <v>356</v>
      </c>
      <c r="P161" t="s">
        <v>857</v>
      </c>
      <c r="Q161" t="s">
        <v>725</v>
      </c>
    </row>
    <row r="162" spans="2:17" x14ac:dyDescent="0.25">
      <c r="B162" t="str">
        <f>IF(OR('Account distribution'!T11&lt;&gt;"",'Account distribution'!U11&lt;&gt;""),IF('Account distribution'!T11&lt;&gt;"","Corp","Chain"),"")</f>
        <v>Chain</v>
      </c>
      <c r="C162" t="str">
        <f>IF(B162="","",IF(B162="Corp",'Account distribution'!T11,'Account distribution'!U11))</f>
        <v>Embassy Suites</v>
      </c>
      <c r="D162" t="str">
        <f>IF('Account distribution'!S11&lt;&gt;"",'Account distribution'!S11,"")</f>
        <v>ES</v>
      </c>
      <c r="F162" t="str">
        <f t="shared" si="4"/>
        <v>Hilton Hotel Brands</v>
      </c>
      <c r="G162" t="str">
        <f t="shared" si="5"/>
        <v>Embassy Suites</v>
      </c>
      <c r="O162" t="s">
        <v>682</v>
      </c>
      <c r="P162" t="s">
        <v>858</v>
      </c>
      <c r="Q162" t="s">
        <v>719</v>
      </c>
    </row>
    <row r="163" spans="2:17" x14ac:dyDescent="0.25">
      <c r="B163" t="str">
        <f>IF(OR('Account distribution'!T13&lt;&gt;"",'Account distribution'!U13&lt;&gt;""),IF('Account distribution'!T13&lt;&gt;"","Corp","Chain"),"")</f>
        <v>Chain</v>
      </c>
      <c r="C163" t="str">
        <f>IF(B163="","",IF(B163="Corp",'Account distribution'!T13,'Account distribution'!U13))</f>
        <v>Homewood Suites</v>
      </c>
      <c r="D163" t="str">
        <f>IF('Account distribution'!S13&lt;&gt;"",'Account distribution'!S13,"")</f>
        <v>HG</v>
      </c>
      <c r="F163" t="str">
        <f t="shared" si="4"/>
        <v>Hilton Hotel Brands</v>
      </c>
      <c r="G163" t="str">
        <f t="shared" si="5"/>
        <v>Homewood Suites</v>
      </c>
      <c r="O163" t="s">
        <v>274</v>
      </c>
      <c r="P163" t="s">
        <v>275</v>
      </c>
      <c r="Q163" t="s">
        <v>243</v>
      </c>
    </row>
    <row r="164" spans="2:17" x14ac:dyDescent="0.25">
      <c r="B164" t="str">
        <f>IF(OR('Account distribution'!T15&lt;&gt;"",'Account distribution'!U15&lt;&gt;""),IF('Account distribution'!T15&lt;&gt;"","Corp","Chain"),"")</f>
        <v>Chain</v>
      </c>
      <c r="C164" t="str">
        <f>IF(B164="","",IF(B164="Corp",'Account distribution'!T15,'Account distribution'!U15))</f>
        <v>Hampton Inn</v>
      </c>
      <c r="D164" t="str">
        <f>IF('Account distribution'!S15&lt;&gt;"",'Account distribution'!S15,"")</f>
        <v>HX</v>
      </c>
      <c r="F164" t="str">
        <f t="shared" si="4"/>
        <v>Hilton Hotel Brands</v>
      </c>
      <c r="G164" t="str">
        <f t="shared" si="5"/>
        <v>Hampton Inn</v>
      </c>
      <c r="O164" t="s">
        <v>462</v>
      </c>
      <c r="P164" t="s">
        <v>859</v>
      </c>
      <c r="Q164" t="s">
        <v>717</v>
      </c>
    </row>
    <row r="165" spans="2:17" x14ac:dyDescent="0.25">
      <c r="B165" t="str">
        <f>IF(OR('Account distribution'!T16&lt;&gt;"",'Account distribution'!U16&lt;&gt;""),IF('Account distribution'!T16&lt;&gt;"","Corp","Chain"),"")</f>
        <v>Chain</v>
      </c>
      <c r="C165" t="str">
        <f>IF(B165="","",IF(B165="Corp",'Account distribution'!T16,'Account distribution'!U16))</f>
        <v>Hilton Hotels</v>
      </c>
      <c r="D165" t="str">
        <f>IF('Account distribution'!S16&lt;&gt;"",'Account distribution'!S16,"")</f>
        <v>HH</v>
      </c>
      <c r="F165" t="str">
        <f t="shared" si="4"/>
        <v>Hilton Hotel Brands</v>
      </c>
      <c r="G165" t="str">
        <f t="shared" si="5"/>
        <v>Hilton Hotels</v>
      </c>
      <c r="O165" t="s">
        <v>215</v>
      </c>
      <c r="P165" t="s">
        <v>216</v>
      </c>
      <c r="Q165" t="s">
        <v>125</v>
      </c>
    </row>
    <row r="166" spans="2:17" x14ac:dyDescent="0.25">
      <c r="B166" t="str">
        <f>IF(OR('Account distribution'!T12&lt;&gt;"",'Account distribution'!U12&lt;&gt;""),IF('Account distribution'!T12&lt;&gt;"","Corp","Chain"),"")</f>
        <v>Chain</v>
      </c>
      <c r="C166" t="str">
        <f>IF(B166="","",IF(B166="Corp",'Account distribution'!T12,'Account distribution'!U12))</f>
        <v>Hilton Garden Inn</v>
      </c>
      <c r="D166" t="str">
        <f>IF('Account distribution'!S12&lt;&gt;"",'Account distribution'!S12,"")</f>
        <v>GI</v>
      </c>
      <c r="F166" t="str">
        <f t="shared" si="4"/>
        <v>Hilton Hotel Brands</v>
      </c>
      <c r="G166" t="str">
        <f t="shared" si="5"/>
        <v>Hilton Garden Inn</v>
      </c>
      <c r="O166" t="s">
        <v>860</v>
      </c>
      <c r="P166" t="s">
        <v>861</v>
      </c>
      <c r="Q166" t="s">
        <v>725</v>
      </c>
    </row>
    <row r="167" spans="2:17" x14ac:dyDescent="0.25">
      <c r="B167" t="str">
        <f>IF(OR('Account distribution'!Z44&lt;&gt;"",'Account distribution'!AA44&lt;&gt;""),IF('Account distribution'!Z44&lt;&gt;"","Corp","Chain"),"")</f>
        <v>Chain</v>
      </c>
      <c r="C167" t="str">
        <f>IF(B167="","",IF(B167="Corp",'Account distribution'!Z44,'Account distribution'!AA44))</f>
        <v>Sokos Hotels</v>
      </c>
      <c r="D167" t="str">
        <f>IF('Account distribution'!Y44&lt;&gt;"",'Account distribution'!Y44,"")</f>
        <v>SO</v>
      </c>
      <c r="F167" t="str">
        <f t="shared" si="4"/>
        <v>Hilton Hotel Brands</v>
      </c>
      <c r="G167" t="str">
        <f t="shared" si="5"/>
        <v>Sokos Hotels</v>
      </c>
      <c r="O167" t="s">
        <v>860</v>
      </c>
      <c r="P167" t="s">
        <v>861</v>
      </c>
      <c r="Q167" t="s">
        <v>751</v>
      </c>
    </row>
    <row r="168" spans="2:17" x14ac:dyDescent="0.25">
      <c r="B168" t="e">
        <f>IF(OR('Account distribution'!#REF!&lt;&gt;"",'Account distribution'!#REF!&lt;&gt;""),IF('Account distribution'!#REF!&lt;&gt;"","Corp","Chain"),"")</f>
        <v>#REF!</v>
      </c>
      <c r="C168" t="e">
        <f>IF(B168="","",IF(B168="Corp",'Account distribution'!#REF!,'Account distribution'!#REF!))</f>
        <v>#REF!</v>
      </c>
      <c r="D168" t="e">
        <f>IF('Account distribution'!#REF!&lt;&gt;"",'Account distribution'!#REF!,"")</f>
        <v>#REF!</v>
      </c>
      <c r="F168" t="e">
        <f t="shared" si="4"/>
        <v>#REF!</v>
      </c>
      <c r="G168" t="e">
        <f t="shared" si="5"/>
        <v>#REF!</v>
      </c>
      <c r="O168" t="s">
        <v>862</v>
      </c>
      <c r="P168" t="s">
        <v>863</v>
      </c>
      <c r="Q168" t="s">
        <v>725</v>
      </c>
    </row>
    <row r="169" spans="2:17" x14ac:dyDescent="0.25">
      <c r="B169" t="e">
        <f>IF(OR('Account distribution'!#REF!&lt;&gt;"",'Account distribution'!#REF!&lt;&gt;""),IF('Account distribution'!#REF!&lt;&gt;"","Corp","Chain"),"")</f>
        <v>#REF!</v>
      </c>
      <c r="C169" t="e">
        <f>IF(B169="","",IF(B169="Corp",'Account distribution'!#REF!,'Account distribution'!#REF!))</f>
        <v>#REF!</v>
      </c>
      <c r="D169" t="e">
        <f>IF('Account distribution'!#REF!&lt;&gt;"",'Account distribution'!#REF!,"")</f>
        <v>#REF!</v>
      </c>
      <c r="F169" t="e">
        <f t="shared" si="4"/>
        <v>#REF!</v>
      </c>
      <c r="G169" t="e">
        <f t="shared" si="5"/>
        <v>#REF!</v>
      </c>
      <c r="O169" t="s">
        <v>289</v>
      </c>
      <c r="P169" t="s">
        <v>290</v>
      </c>
      <c r="Q169" t="s">
        <v>243</v>
      </c>
    </row>
    <row r="170" spans="2:17" x14ac:dyDescent="0.25">
      <c r="B170" t="e">
        <f>IF(OR('Account distribution'!#REF!&lt;&gt;"",'Account distribution'!#REF!&lt;&gt;""),IF('Account distribution'!#REF!&lt;&gt;"","Corp","Chain"),"")</f>
        <v>#REF!</v>
      </c>
      <c r="C170" t="e">
        <f>IF(B170="","",IF(B170="Corp",'Account distribution'!#REF!,'Account distribution'!#REF!))</f>
        <v>#REF!</v>
      </c>
      <c r="D170" t="e">
        <f>IF('Account distribution'!#REF!&lt;&gt;"",'Account distribution'!#REF!,"")</f>
        <v>#REF!</v>
      </c>
      <c r="F170" t="e">
        <f t="shared" si="4"/>
        <v>#REF!</v>
      </c>
      <c r="G170" t="e">
        <f t="shared" si="5"/>
        <v>#REF!</v>
      </c>
      <c r="O170" t="s">
        <v>445</v>
      </c>
      <c r="P170" t="s">
        <v>446</v>
      </c>
      <c r="Q170" t="s">
        <v>733</v>
      </c>
    </row>
    <row r="171" spans="2:17" x14ac:dyDescent="0.25">
      <c r="B171" t="e">
        <f>IF(OR('Account distribution'!#REF!&lt;&gt;"",'Account distribution'!#REF!&lt;&gt;""),IF('Account distribution'!#REF!&lt;&gt;"","Corp","Chain"),"")</f>
        <v>#REF!</v>
      </c>
      <c r="C171" t="e">
        <f>IF(B171="","",IF(B171="Corp",'Account distribution'!#REF!,'Account distribution'!#REF!))</f>
        <v>#REF!</v>
      </c>
      <c r="D171" t="e">
        <f>IF('Account distribution'!#REF!&lt;&gt;"",'Account distribution'!#REF!,"")</f>
        <v>#REF!</v>
      </c>
      <c r="F171" t="e">
        <f t="shared" si="4"/>
        <v>#REF!</v>
      </c>
      <c r="G171" t="e">
        <f t="shared" si="5"/>
        <v>#REF!</v>
      </c>
      <c r="O171" t="s">
        <v>376</v>
      </c>
      <c r="P171" t="s">
        <v>864</v>
      </c>
      <c r="Q171" t="s">
        <v>864</v>
      </c>
    </row>
    <row r="172" spans="2:17" x14ac:dyDescent="0.25">
      <c r="B172" t="e">
        <f>IF(OR('Account distribution'!#REF!&lt;&gt;"",'Account distribution'!#REF!&lt;&gt;""),IF('Account distribution'!#REF!&lt;&gt;"","Corp","Chain"),"")</f>
        <v>#REF!</v>
      </c>
      <c r="C172" t="e">
        <f>IF(B172="","",IF(B172="Corp",'Account distribution'!#REF!,'Account distribution'!#REF!))</f>
        <v>#REF!</v>
      </c>
      <c r="D172" t="e">
        <f>IF('Account distribution'!#REF!&lt;&gt;"",'Account distribution'!#REF!,"")</f>
        <v>#REF!</v>
      </c>
      <c r="F172" t="e">
        <f t="shared" si="4"/>
        <v>#REF!</v>
      </c>
      <c r="G172" t="e">
        <f t="shared" si="5"/>
        <v>#REF!</v>
      </c>
      <c r="O172" t="s">
        <v>305</v>
      </c>
      <c r="P172" t="s">
        <v>865</v>
      </c>
      <c r="Q172" t="s">
        <v>866</v>
      </c>
    </row>
    <row r="173" spans="2:17" x14ac:dyDescent="0.25">
      <c r="B173" t="e">
        <f>IF(OR('Account distribution'!#REF!&lt;&gt;"",'Account distribution'!#REF!&lt;&gt;""),IF('Account distribution'!#REF!&lt;&gt;"","Corp","Chain"),"")</f>
        <v>#REF!</v>
      </c>
      <c r="C173" t="e">
        <f>IF(B173="","",IF(B173="Corp",'Account distribution'!#REF!,'Account distribution'!#REF!))</f>
        <v>#REF!</v>
      </c>
      <c r="D173" t="e">
        <f>IF('Account distribution'!#REF!&lt;&gt;"",'Account distribution'!#REF!,"")</f>
        <v>#REF!</v>
      </c>
      <c r="F173" t="e">
        <f t="shared" si="4"/>
        <v>#REF!</v>
      </c>
      <c r="G173" t="e">
        <f t="shared" si="5"/>
        <v>#REF!</v>
      </c>
      <c r="O173" t="s">
        <v>867</v>
      </c>
      <c r="P173" t="s">
        <v>868</v>
      </c>
      <c r="Q173" t="s">
        <v>869</v>
      </c>
    </row>
    <row r="174" spans="2:17" x14ac:dyDescent="0.25">
      <c r="B174" t="e">
        <f>IF(OR('Account distribution'!#REF!&lt;&gt;"",'Account distribution'!#REF!&lt;&gt;""),IF('Account distribution'!#REF!&lt;&gt;"","Corp","Chain"),"")</f>
        <v>#REF!</v>
      </c>
      <c r="C174" t="e">
        <f>IF(B174="","",IF(B174="Corp",'Account distribution'!#REF!,'Account distribution'!#REF!))</f>
        <v>#REF!</v>
      </c>
      <c r="D174" t="e">
        <f>IF('Account distribution'!#REF!&lt;&gt;"",'Account distribution'!#REF!,"")</f>
        <v>#REF!</v>
      </c>
      <c r="F174" t="e">
        <f t="shared" si="4"/>
        <v>#REF!</v>
      </c>
      <c r="G174" t="e">
        <f t="shared" si="5"/>
        <v>#REF!</v>
      </c>
      <c r="O174" t="s">
        <v>60</v>
      </c>
      <c r="P174" t="s">
        <v>870</v>
      </c>
      <c r="Q174" t="s">
        <v>870</v>
      </c>
    </row>
    <row r="175" spans="2:17" x14ac:dyDescent="0.25">
      <c r="B175" t="e">
        <f>IF(OR('Account distribution'!#REF!&lt;&gt;"",'Account distribution'!#REF!&lt;&gt;""),IF('Account distribution'!#REF!&lt;&gt;"","Corp","Chain"),"")</f>
        <v>#REF!</v>
      </c>
      <c r="C175" t="e">
        <f>IF(B175="","",IF(B175="Corp",'Account distribution'!#REF!,'Account distribution'!#REF!))</f>
        <v>#REF!</v>
      </c>
      <c r="D175" t="e">
        <f>IF('Account distribution'!#REF!&lt;&gt;"",'Account distribution'!#REF!,"")</f>
        <v>#REF!</v>
      </c>
      <c r="F175" t="e">
        <f t="shared" si="4"/>
        <v>#REF!</v>
      </c>
      <c r="G175" t="e">
        <f t="shared" si="5"/>
        <v>#REF!</v>
      </c>
      <c r="O175" t="s">
        <v>871</v>
      </c>
      <c r="P175" t="s">
        <v>872</v>
      </c>
      <c r="Q175" t="s">
        <v>725</v>
      </c>
    </row>
    <row r="176" spans="2:17" x14ac:dyDescent="0.25">
      <c r="B176" t="e">
        <f>IF(OR('Account distribution'!#REF!&lt;&gt;"",'Account distribution'!#REF!&lt;&gt;""),IF('Account distribution'!#REF!&lt;&gt;"","Corp","Chain"),"")</f>
        <v>#REF!</v>
      </c>
      <c r="C176" t="e">
        <f>IF(B176="","",IF(B176="Corp",'Account distribution'!#REF!,'Account distribution'!#REF!))</f>
        <v>#REF!</v>
      </c>
      <c r="D176" t="e">
        <f>IF('Account distribution'!#REF!&lt;&gt;"",'Account distribution'!#REF!,"")</f>
        <v>#REF!</v>
      </c>
      <c r="F176" t="e">
        <f t="shared" si="4"/>
        <v>#REF!</v>
      </c>
      <c r="G176" t="e">
        <f t="shared" si="5"/>
        <v>#REF!</v>
      </c>
      <c r="O176" t="s">
        <v>321</v>
      </c>
      <c r="P176" t="s">
        <v>322</v>
      </c>
      <c r="Q176" t="s">
        <v>406</v>
      </c>
    </row>
    <row r="177" spans="2:17" x14ac:dyDescent="0.25">
      <c r="B177" t="e">
        <f>IF(OR('Account distribution'!#REF!&lt;&gt;"",'Account distribution'!#REF!&lt;&gt;""),IF('Account distribution'!#REF!&lt;&gt;"","Corp","Chain"),"")</f>
        <v>#REF!</v>
      </c>
      <c r="C177" t="e">
        <f>IF(B177="","",IF(B177="Corp",'Account distribution'!#REF!,'Account distribution'!#REF!))</f>
        <v>#REF!</v>
      </c>
      <c r="D177" t="e">
        <f>IF('Account distribution'!#REF!&lt;&gt;"",'Account distribution'!#REF!,"")</f>
        <v>#REF!</v>
      </c>
      <c r="F177" t="e">
        <f t="shared" si="4"/>
        <v>#REF!</v>
      </c>
      <c r="G177" t="e">
        <f t="shared" si="5"/>
        <v>#REF!</v>
      </c>
      <c r="O177" t="s">
        <v>598</v>
      </c>
      <c r="P177" t="s">
        <v>599</v>
      </c>
      <c r="Q177" t="s">
        <v>526</v>
      </c>
    </row>
    <row r="178" spans="2:17" x14ac:dyDescent="0.25">
      <c r="B178" t="e">
        <f>IF(OR('Account distribution'!#REF!&lt;&gt;"",'Account distribution'!#REF!&lt;&gt;""),IF('Account distribution'!#REF!&lt;&gt;"","Corp","Chain"),"")</f>
        <v>#REF!</v>
      </c>
      <c r="C178" t="e">
        <f>IF(B178="","",IF(B178="Corp",'Account distribution'!#REF!,'Account distribution'!#REF!))</f>
        <v>#REF!</v>
      </c>
      <c r="D178" t="e">
        <f>IF('Account distribution'!#REF!&lt;&gt;"",'Account distribution'!#REF!,"")</f>
        <v>#REF!</v>
      </c>
      <c r="F178" t="e">
        <f t="shared" si="4"/>
        <v>#REF!</v>
      </c>
      <c r="G178" t="e">
        <f t="shared" si="5"/>
        <v>#REF!</v>
      </c>
      <c r="O178" t="s">
        <v>873</v>
      </c>
      <c r="P178" t="s">
        <v>874</v>
      </c>
      <c r="Q178" t="s">
        <v>725</v>
      </c>
    </row>
    <row r="179" spans="2:17" x14ac:dyDescent="0.25">
      <c r="B179" t="e">
        <f>IF(OR('Account distribution'!#REF!&lt;&gt;"",'Account distribution'!#REF!&lt;&gt;""),IF('Account distribution'!#REF!&lt;&gt;"","Corp","Chain"),"")</f>
        <v>#REF!</v>
      </c>
      <c r="C179" t="e">
        <f>IF(B179="","",IF(B179="Corp",'Account distribution'!#REF!,'Account distribution'!#REF!))</f>
        <v>#REF!</v>
      </c>
      <c r="D179" t="e">
        <f>IF('Account distribution'!#REF!&lt;&gt;"",'Account distribution'!#REF!,"")</f>
        <v>#REF!</v>
      </c>
      <c r="F179" t="e">
        <f t="shared" si="4"/>
        <v>#REF!</v>
      </c>
      <c r="G179" t="e">
        <f t="shared" si="5"/>
        <v>#REF!</v>
      </c>
      <c r="O179" t="s">
        <v>488</v>
      </c>
      <c r="P179" t="s">
        <v>875</v>
      </c>
      <c r="Q179" t="s">
        <v>875</v>
      </c>
    </row>
    <row r="180" spans="2:17" x14ac:dyDescent="0.25">
      <c r="B180" t="e">
        <f>IF(OR('Account distribution'!#REF!&lt;&gt;"",'Account distribution'!#REF!&lt;&gt;""),IF('Account distribution'!#REF!&lt;&gt;"","Corp","Chain"),"")</f>
        <v>#REF!</v>
      </c>
      <c r="C180" t="e">
        <f>IF(B180="","",IF(B180="Corp",'Account distribution'!#REF!,'Account distribution'!#REF!))</f>
        <v>#REF!</v>
      </c>
      <c r="D180" t="e">
        <f>IF('Account distribution'!#REF!&lt;&gt;"",'Account distribution'!#REF!,"")</f>
        <v>#REF!</v>
      </c>
      <c r="F180" t="e">
        <f t="shared" si="4"/>
        <v>#REF!</v>
      </c>
      <c r="G180" t="e">
        <f t="shared" si="5"/>
        <v>#REF!</v>
      </c>
      <c r="O180" t="s">
        <v>686</v>
      </c>
      <c r="P180" t="s">
        <v>876</v>
      </c>
      <c r="Q180" t="s">
        <v>719</v>
      </c>
    </row>
    <row r="181" spans="2:17" x14ac:dyDescent="0.25">
      <c r="B181" t="str">
        <f>IF(OR('Account distribution'!N9&lt;&gt;"",'Account distribution'!O9&lt;&gt;""),IF('Account distribution'!N9&lt;&gt;"","Corp","Chain"),"")</f>
        <v>Chain</v>
      </c>
      <c r="C181" t="str">
        <f>IF(B181="","",IF(B181="Corp",'Account distribution'!N9,'Account distribution'!O9))</f>
        <v>Fairmont Hotels</v>
      </c>
      <c r="D181" t="str">
        <f>IF('Account distribution'!M9&lt;&gt;"",'Account distribution'!M9,"")</f>
        <v>FA</v>
      </c>
      <c r="F181" t="e">
        <f t="shared" si="4"/>
        <v>#REF!</v>
      </c>
      <c r="G181" t="str">
        <f t="shared" si="5"/>
        <v>Fairmont Hotels</v>
      </c>
      <c r="O181" t="s">
        <v>877</v>
      </c>
      <c r="P181" t="s">
        <v>878</v>
      </c>
      <c r="Q181" t="s">
        <v>331</v>
      </c>
    </row>
    <row r="182" spans="2:17" x14ac:dyDescent="0.25">
      <c r="B182" t="e">
        <f>IF(OR('Account distribution'!#REF!&lt;&gt;"",'Account distribution'!#REF!&lt;&gt;""),IF('Account distribution'!#REF!&lt;&gt;"","Corp","Chain"),"")</f>
        <v>#REF!</v>
      </c>
      <c r="C182" t="e">
        <f>IF(B182="","",IF(B182="Corp",'Account distribution'!#REF!,'Account distribution'!#REF!))</f>
        <v>#REF!</v>
      </c>
      <c r="D182" t="e">
        <f>IF('Account distribution'!#REF!&lt;&gt;"",'Account distribution'!#REF!,"")</f>
        <v>#REF!</v>
      </c>
      <c r="F182" t="e">
        <f t="shared" si="4"/>
        <v>#REF!</v>
      </c>
      <c r="G182" t="e">
        <f t="shared" si="5"/>
        <v>#REF!</v>
      </c>
      <c r="O182" t="s">
        <v>407</v>
      </c>
      <c r="P182" t="s">
        <v>408</v>
      </c>
      <c r="Q182" t="s">
        <v>4</v>
      </c>
    </row>
    <row r="183" spans="2:17" x14ac:dyDescent="0.25">
      <c r="B183" t="e">
        <f>IF(OR('Account distribution'!#REF!&lt;&gt;"",'Account distribution'!#REF!&lt;&gt;""),IF('Account distribution'!#REF!&lt;&gt;"","Corp","Chain"),"")</f>
        <v>#REF!</v>
      </c>
      <c r="C183" t="e">
        <f>IF(B183="","",IF(B183="Corp",'Account distribution'!#REF!,'Account distribution'!#REF!))</f>
        <v>#REF!</v>
      </c>
      <c r="D183" t="e">
        <f>IF('Account distribution'!#REF!&lt;&gt;"",'Account distribution'!#REF!,"")</f>
        <v>#REF!</v>
      </c>
      <c r="F183" t="e">
        <f t="shared" si="4"/>
        <v>#REF!</v>
      </c>
      <c r="G183" t="e">
        <f t="shared" si="5"/>
        <v>#REF!</v>
      </c>
      <c r="O183" t="s">
        <v>307</v>
      </c>
      <c r="P183" t="s">
        <v>308</v>
      </c>
      <c r="Q183" t="s">
        <v>243</v>
      </c>
    </row>
    <row r="184" spans="2:17" x14ac:dyDescent="0.25">
      <c r="B184" t="e">
        <f>IF(OR('Account distribution'!#REF!&lt;&gt;"",'Account distribution'!#REF!&lt;&gt;""),IF('Account distribution'!#REF!&lt;&gt;"","Corp","Chain"),"")</f>
        <v>#REF!</v>
      </c>
      <c r="C184" t="e">
        <f>IF(B184="","",IF(B184="Corp",'Account distribution'!#REF!,'Account distribution'!#REF!))</f>
        <v>#REF!</v>
      </c>
      <c r="D184" t="e">
        <f>IF('Account distribution'!#REF!&lt;&gt;"",'Account distribution'!#REF!,"")</f>
        <v>#REF!</v>
      </c>
      <c r="F184" t="e">
        <f t="shared" si="4"/>
        <v>#REF!</v>
      </c>
      <c r="G184" t="e">
        <f t="shared" si="5"/>
        <v>#REF!</v>
      </c>
      <c r="O184" t="s">
        <v>576</v>
      </c>
      <c r="P184" t="s">
        <v>577</v>
      </c>
      <c r="Q184" t="s">
        <v>243</v>
      </c>
    </row>
    <row r="185" spans="2:17" x14ac:dyDescent="0.25">
      <c r="B185" t="e">
        <f>IF(OR('Account distribution'!#REF!&lt;&gt;"",'Account distribution'!#REF!&lt;&gt;""),IF('Account distribution'!#REF!&lt;&gt;"","Corp","Chain"),"")</f>
        <v>#REF!</v>
      </c>
      <c r="C185" t="e">
        <f>IF(B185="","",IF(B185="Corp",'Account distribution'!#REF!,'Account distribution'!#REF!))</f>
        <v>#REF!</v>
      </c>
      <c r="D185" t="e">
        <f>IF('Account distribution'!#REF!&lt;&gt;"",'Account distribution'!#REF!,"")</f>
        <v>#REF!</v>
      </c>
      <c r="F185" t="e">
        <f t="shared" si="4"/>
        <v>#REF!</v>
      </c>
      <c r="G185" t="e">
        <f t="shared" si="5"/>
        <v>#REF!</v>
      </c>
      <c r="O185" t="s">
        <v>299</v>
      </c>
      <c r="P185" t="s">
        <v>300</v>
      </c>
      <c r="Q185" t="s">
        <v>843</v>
      </c>
    </row>
    <row r="186" spans="2:17" x14ac:dyDescent="0.25">
      <c r="B186" t="e">
        <f>IF(OR('Account distribution'!#REF!&lt;&gt;"",'Account distribution'!#REF!&lt;&gt;""),IF('Account distribution'!#REF!&lt;&gt;"","Corp","Chain"),"")</f>
        <v>#REF!</v>
      </c>
      <c r="C186" t="e">
        <f>IF(B186="","",IF(B186="Corp",'Account distribution'!#REF!,'Account distribution'!#REF!))</f>
        <v>#REF!</v>
      </c>
      <c r="D186" t="e">
        <f>IF('Account distribution'!#REF!&lt;&gt;"",'Account distribution'!#REF!,"")</f>
        <v>#REF!</v>
      </c>
      <c r="F186" t="e">
        <f t="shared" si="4"/>
        <v>#REF!</v>
      </c>
      <c r="G186" t="e">
        <f t="shared" si="5"/>
        <v>#REF!</v>
      </c>
      <c r="O186" t="s">
        <v>556</v>
      </c>
      <c r="P186" t="s">
        <v>557</v>
      </c>
      <c r="Q186" t="s">
        <v>808</v>
      </c>
    </row>
    <row r="187" spans="2:17" x14ac:dyDescent="0.25">
      <c r="B187" t="e">
        <f>IF(OR('Account distribution'!#REF!&lt;&gt;"",'Account distribution'!#REF!&lt;&gt;""),IF('Account distribution'!#REF!&lt;&gt;"","Corp","Chain"),"")</f>
        <v>#REF!</v>
      </c>
      <c r="C187" t="e">
        <f>IF(B187="","",IF(B187="Corp",'Account distribution'!#REF!,'Account distribution'!#REF!))</f>
        <v>#REF!</v>
      </c>
      <c r="D187" t="e">
        <f>IF('Account distribution'!#REF!&lt;&gt;"",'Account distribution'!#REF!,"")</f>
        <v>#REF!</v>
      </c>
      <c r="F187" t="e">
        <f t="shared" si="4"/>
        <v>#REF!</v>
      </c>
      <c r="G187" t="e">
        <f t="shared" si="5"/>
        <v>#REF!</v>
      </c>
      <c r="O187" t="s">
        <v>532</v>
      </c>
      <c r="P187" t="s">
        <v>879</v>
      </c>
      <c r="Q187" t="s">
        <v>725</v>
      </c>
    </row>
    <row r="188" spans="2:17" x14ac:dyDescent="0.25">
      <c r="B188" t="e">
        <f>IF(OR('Account distribution'!#REF!&lt;&gt;"",'Account distribution'!#REF!&lt;&gt;""),IF('Account distribution'!#REF!&lt;&gt;"","Corp","Chain"),"")</f>
        <v>#REF!</v>
      </c>
      <c r="C188" t="e">
        <f>IF(B188="","",IF(B188="Corp",'Account distribution'!#REF!,'Account distribution'!#REF!))</f>
        <v>#REF!</v>
      </c>
      <c r="D188" t="e">
        <f>IF('Account distribution'!#REF!&lt;&gt;"",'Account distribution'!#REF!,"")</f>
        <v>#REF!</v>
      </c>
      <c r="F188" t="e">
        <f t="shared" si="4"/>
        <v>#REF!</v>
      </c>
      <c r="G188" t="e">
        <f t="shared" si="5"/>
        <v>#REF!</v>
      </c>
      <c r="O188" t="s">
        <v>606</v>
      </c>
      <c r="P188" t="s">
        <v>607</v>
      </c>
      <c r="Q188" t="s">
        <v>526</v>
      </c>
    </row>
    <row r="189" spans="2:17" x14ac:dyDescent="0.25">
      <c r="B189" t="e">
        <f>IF(OR('Account distribution'!#REF!&lt;&gt;"",'Account distribution'!#REF!&lt;&gt;""),IF('Account distribution'!#REF!&lt;&gt;"","Corp","Chain"),"")</f>
        <v>#REF!</v>
      </c>
      <c r="C189" t="e">
        <f>IF(B189="","",IF(B189="Corp",'Account distribution'!#REF!,'Account distribution'!#REF!))</f>
        <v>#REF!</v>
      </c>
      <c r="D189" t="e">
        <f>IF('Account distribution'!#REF!&lt;&gt;"",'Account distribution'!#REF!,"")</f>
        <v>#REF!</v>
      </c>
      <c r="F189" t="e">
        <f t="shared" si="4"/>
        <v>#REF!</v>
      </c>
      <c r="G189" t="e">
        <f t="shared" si="5"/>
        <v>#REF!</v>
      </c>
      <c r="O189" t="s">
        <v>880</v>
      </c>
      <c r="P189" t="s">
        <v>881</v>
      </c>
      <c r="Q189" t="s">
        <v>717</v>
      </c>
    </row>
    <row r="190" spans="2:17" x14ac:dyDescent="0.25">
      <c r="B190" t="e">
        <f>IF(OR('Account distribution'!#REF!&lt;&gt;"",'Account distribution'!#REF!&lt;&gt;""),IF('Account distribution'!#REF!&lt;&gt;"","Corp","Chain"),"")</f>
        <v>#REF!</v>
      </c>
      <c r="C190" t="e">
        <f>IF(B190="","",IF(B190="Corp",'Account distribution'!#REF!,'Account distribution'!#REF!))</f>
        <v>#REF!</v>
      </c>
      <c r="D190" t="e">
        <f>IF('Account distribution'!#REF!&lt;&gt;"",'Account distribution'!#REF!,"")</f>
        <v>#REF!</v>
      </c>
      <c r="F190" t="e">
        <f t="shared" si="4"/>
        <v>#REF!</v>
      </c>
      <c r="G190" t="e">
        <f t="shared" si="5"/>
        <v>#REF!</v>
      </c>
      <c r="O190" t="s">
        <v>632</v>
      </c>
      <c r="P190" t="s">
        <v>882</v>
      </c>
      <c r="Q190" t="s">
        <v>882</v>
      </c>
    </row>
    <row r="191" spans="2:17" x14ac:dyDescent="0.25">
      <c r="B191" t="e">
        <f>IF(OR('Account distribution'!#REF!&lt;&gt;"",'Account distribution'!#REF!&lt;&gt;""),IF('Account distribution'!#REF!&lt;&gt;"","Corp","Chain"),"")</f>
        <v>#REF!</v>
      </c>
      <c r="C191" t="e">
        <f>IF(B191="","",IF(B191="Corp",'Account distribution'!#REF!,'Account distribution'!#REF!))</f>
        <v>#REF!</v>
      </c>
      <c r="D191" t="e">
        <f>IF('Account distribution'!#REF!&lt;&gt;"",'Account distribution'!#REF!,"")</f>
        <v>#REF!</v>
      </c>
      <c r="F191" t="e">
        <f t="shared" si="4"/>
        <v>#REF!</v>
      </c>
      <c r="G191" t="e">
        <f t="shared" si="5"/>
        <v>#REF!</v>
      </c>
      <c r="O191" t="s">
        <v>301</v>
      </c>
      <c r="P191" t="s">
        <v>302</v>
      </c>
      <c r="Q191" t="s">
        <v>883</v>
      </c>
    </row>
    <row r="192" spans="2:17" x14ac:dyDescent="0.25">
      <c r="B192" t="e">
        <f>IF(OR('Account distribution'!#REF!&lt;&gt;"",'Account distribution'!#REF!&lt;&gt;""),IF('Account distribution'!#REF!&lt;&gt;"","Corp","Chain"),"")</f>
        <v>#REF!</v>
      </c>
      <c r="C192" t="e">
        <f>IF(B192="","",IF(B192="Corp",'Account distribution'!#REF!,'Account distribution'!#REF!))</f>
        <v>#REF!</v>
      </c>
      <c r="D192" t="e">
        <f>IF('Account distribution'!#REF!&lt;&gt;"",'Account distribution'!#REF!,"")</f>
        <v>#REF!</v>
      </c>
      <c r="F192" t="e">
        <f t="shared" si="4"/>
        <v>#REF!</v>
      </c>
      <c r="G192" t="e">
        <f t="shared" si="5"/>
        <v>#REF!</v>
      </c>
      <c r="O192" t="s">
        <v>509</v>
      </c>
      <c r="P192" t="s">
        <v>510</v>
      </c>
      <c r="Q192" t="s">
        <v>721</v>
      </c>
    </row>
    <row r="193" spans="1:17" x14ac:dyDescent="0.25">
      <c r="B193" t="e">
        <f>IF(OR('Account distribution'!#REF!&lt;&gt;"",'Account distribution'!#REF!&lt;&gt;""),IF('Account distribution'!#REF!&lt;&gt;"","Corp","Chain"),"")</f>
        <v>#REF!</v>
      </c>
      <c r="C193" t="e">
        <f>IF(B193="","",IF(B193="Corp",'Account distribution'!#REF!,'Account distribution'!#REF!))</f>
        <v>#REF!</v>
      </c>
      <c r="D193" t="e">
        <f>IF('Account distribution'!#REF!&lt;&gt;"",'Account distribution'!#REF!,"")</f>
        <v>#REF!</v>
      </c>
      <c r="F193" t="e">
        <f t="shared" si="4"/>
        <v>#REF!</v>
      </c>
      <c r="G193" t="e">
        <f t="shared" si="5"/>
        <v>#REF!</v>
      </c>
      <c r="O193" t="s">
        <v>283</v>
      </c>
      <c r="P193" t="s">
        <v>884</v>
      </c>
      <c r="Q193" t="s">
        <v>725</v>
      </c>
    </row>
    <row r="194" spans="1:17" x14ac:dyDescent="0.25">
      <c r="B194" t="e">
        <f>IF(OR('Account distribution'!#REF!&lt;&gt;"",'Account distribution'!#REF!&lt;&gt;""),IF('Account distribution'!#REF!&lt;&gt;"","Corp","Chain"),"")</f>
        <v>#REF!</v>
      </c>
      <c r="C194" t="e">
        <f>IF(B194="","",IF(B194="Corp",'Account distribution'!#REF!,'Account distribution'!#REF!))</f>
        <v>#REF!</v>
      </c>
      <c r="D194" t="e">
        <f>IF('Account distribution'!#REF!&lt;&gt;"",'Account distribution'!#REF!,"")</f>
        <v>#REF!</v>
      </c>
      <c r="F194" t="e">
        <f t="shared" si="4"/>
        <v>#REF!</v>
      </c>
      <c r="G194" t="e">
        <f t="shared" si="5"/>
        <v>#REF!</v>
      </c>
      <c r="O194" t="s">
        <v>885</v>
      </c>
      <c r="P194" t="s">
        <v>886</v>
      </c>
      <c r="Q194" t="s">
        <v>725</v>
      </c>
    </row>
    <row r="195" spans="1:17" x14ac:dyDescent="0.25">
      <c r="B195" t="e">
        <f>IF(OR('Account distribution'!#REF!&lt;&gt;"",'Account distribution'!#REF!&lt;&gt;""),IF('Account distribution'!#REF!&lt;&gt;"","Corp","Chain"),"")</f>
        <v>#REF!</v>
      </c>
      <c r="C195" t="e">
        <f>IF(B195="","",IF(B195="Corp",'Account distribution'!#REF!,'Account distribution'!#REF!))</f>
        <v>#REF!</v>
      </c>
      <c r="D195" t="e">
        <f>IF('Account distribution'!#REF!&lt;&gt;"",'Account distribution'!#REF!,"")</f>
        <v>#REF!</v>
      </c>
      <c r="F195" t="e">
        <f t="shared" ref="F195:F258" si="6">IF(B195="Corp",C195,IF(G195&lt;&gt;"",F194,""))</f>
        <v>#REF!</v>
      </c>
      <c r="G195" t="e">
        <f t="shared" ref="G195:G258" si="7">IF(B195="Chain",C195,IF(C195="","","Delete"))</f>
        <v>#REF!</v>
      </c>
      <c r="O195" t="s">
        <v>21</v>
      </c>
      <c r="P195" t="s">
        <v>7</v>
      </c>
      <c r="Q195" t="s">
        <v>7</v>
      </c>
    </row>
    <row r="196" spans="1:17" x14ac:dyDescent="0.25">
      <c r="B196" t="e">
        <f>IF(OR('Account distribution'!#REF!&lt;&gt;"",'Account distribution'!#REF!&lt;&gt;""),IF('Account distribution'!#REF!&lt;&gt;"","Corp","Chain"),"")</f>
        <v>#REF!</v>
      </c>
      <c r="C196" t="e">
        <f>IF(B196="","",IF(B196="Corp",'Account distribution'!#REF!,'Account distribution'!#REF!))</f>
        <v>#REF!</v>
      </c>
      <c r="D196" t="e">
        <f>IF('Account distribution'!#REF!&lt;&gt;"",'Account distribution'!#REF!,"")</f>
        <v>#REF!</v>
      </c>
      <c r="F196" t="e">
        <f t="shared" si="6"/>
        <v>#REF!</v>
      </c>
      <c r="G196" t="e">
        <f t="shared" si="7"/>
        <v>#REF!</v>
      </c>
      <c r="O196" t="s">
        <v>548</v>
      </c>
      <c r="P196" t="s">
        <v>549</v>
      </c>
      <c r="Q196" t="s">
        <v>733</v>
      </c>
    </row>
    <row r="197" spans="1:17" x14ac:dyDescent="0.25">
      <c r="B197" t="e">
        <f>IF(OR('Account distribution'!#REF!&lt;&gt;"",'Account distribution'!#REF!&lt;&gt;""),IF('Account distribution'!#REF!&lt;&gt;"","Corp","Chain"),"")</f>
        <v>#REF!</v>
      </c>
      <c r="C197" t="e">
        <f>IF(B197="","",IF(B197="Corp",'Account distribution'!#REF!,'Account distribution'!#REF!))</f>
        <v>#REF!</v>
      </c>
      <c r="D197" t="e">
        <f>IF('Account distribution'!#REF!&lt;&gt;"",'Account distribution'!#REF!,"")</f>
        <v>#REF!</v>
      </c>
      <c r="F197" t="e">
        <f t="shared" si="6"/>
        <v>#REF!</v>
      </c>
      <c r="G197" t="e">
        <f t="shared" si="7"/>
        <v>#REF!</v>
      </c>
      <c r="O197" t="s">
        <v>114</v>
      </c>
      <c r="P197" t="s">
        <v>887</v>
      </c>
      <c r="Q197" t="s">
        <v>733</v>
      </c>
    </row>
    <row r="198" spans="1:17" x14ac:dyDescent="0.25">
      <c r="B198" t="e">
        <f>IF(OR('Account distribution'!#REF!&lt;&gt;"",'Account distribution'!#REF!&lt;&gt;""),IF('Account distribution'!#REF!&lt;&gt;"","Corp","Chain"),"")</f>
        <v>#REF!</v>
      </c>
      <c r="C198" t="e">
        <f>IF(B198="","",IF(B198="Corp",'Account distribution'!#REF!,'Account distribution'!#REF!))</f>
        <v>#REF!</v>
      </c>
      <c r="D198" t="e">
        <f>IF('Account distribution'!#REF!&lt;&gt;"",'Account distribution'!#REF!,"")</f>
        <v>#REF!</v>
      </c>
      <c r="F198" t="e">
        <f t="shared" si="6"/>
        <v>#REF!</v>
      </c>
      <c r="G198" t="e">
        <f t="shared" si="7"/>
        <v>#REF!</v>
      </c>
      <c r="O198" t="s">
        <v>451</v>
      </c>
      <c r="P198" t="s">
        <v>452</v>
      </c>
      <c r="Q198" t="s">
        <v>4</v>
      </c>
    </row>
    <row r="199" spans="1:17" x14ac:dyDescent="0.25">
      <c r="B199" t="e">
        <f>IF(OR('Account distribution'!#REF!&lt;&gt;"",'Account distribution'!#REF!&lt;&gt;""),IF('Account distribution'!#REF!&lt;&gt;"","Corp","Chain"),"")</f>
        <v>#REF!</v>
      </c>
      <c r="C199" t="e">
        <f>IF(B199="","",IF(B199="Corp",'Account distribution'!#REF!,'Account distribution'!#REF!))</f>
        <v>#REF!</v>
      </c>
      <c r="D199" t="e">
        <f>IF('Account distribution'!#REF!&lt;&gt;"",'Account distribution'!#REF!,"")</f>
        <v>#REF!</v>
      </c>
      <c r="F199" t="e">
        <f t="shared" si="6"/>
        <v>#REF!</v>
      </c>
      <c r="G199" t="e">
        <f t="shared" si="7"/>
        <v>#REF!</v>
      </c>
      <c r="O199" t="s">
        <v>94</v>
      </c>
      <c r="P199" t="s">
        <v>888</v>
      </c>
      <c r="Q199" t="s">
        <v>733</v>
      </c>
    </row>
    <row r="200" spans="1:17" x14ac:dyDescent="0.25">
      <c r="B200" t="e">
        <f>IF(OR('Account distribution'!#REF!&lt;&gt;"",'Account distribution'!#REF!&lt;&gt;""),IF('Account distribution'!#REF!&lt;&gt;"","Corp","Chain"),"")</f>
        <v>#REF!</v>
      </c>
      <c r="C200" t="e">
        <f>IF(B200="","",IF(B200="Corp",'Account distribution'!#REF!,'Account distribution'!#REF!))</f>
        <v>#REF!</v>
      </c>
      <c r="D200" t="e">
        <f>IF('Account distribution'!#REF!&lt;&gt;"",'Account distribution'!#REF!,"")</f>
        <v>#REF!</v>
      </c>
      <c r="F200" t="e">
        <f t="shared" si="6"/>
        <v>#REF!</v>
      </c>
      <c r="G200" t="e">
        <f t="shared" si="7"/>
        <v>#REF!</v>
      </c>
      <c r="O200" t="s">
        <v>390</v>
      </c>
      <c r="P200" t="s">
        <v>889</v>
      </c>
      <c r="Q200" t="s">
        <v>733</v>
      </c>
    </row>
    <row r="201" spans="1:17" x14ac:dyDescent="0.25">
      <c r="B201" t="e">
        <f>IF(OR('Account distribution'!#REF!&lt;&gt;"",'Account distribution'!#REF!&lt;&gt;""),IF('Account distribution'!#REF!&lt;&gt;"","Corp","Chain"),"")</f>
        <v>#REF!</v>
      </c>
      <c r="C201" t="e">
        <f>IF(B201="","",IF(B201="Corp",'Account distribution'!#REF!,'Account distribution'!#REF!))</f>
        <v>#REF!</v>
      </c>
      <c r="D201" t="e">
        <f>IF('Account distribution'!#REF!&lt;&gt;"",'Account distribution'!#REF!,"")</f>
        <v>#REF!</v>
      </c>
      <c r="F201" t="e">
        <f t="shared" si="6"/>
        <v>#REF!</v>
      </c>
      <c r="G201" t="e">
        <f t="shared" si="7"/>
        <v>#REF!</v>
      </c>
      <c r="O201" t="s">
        <v>890</v>
      </c>
      <c r="P201" t="s">
        <v>891</v>
      </c>
      <c r="Q201" t="s">
        <v>725</v>
      </c>
    </row>
    <row r="202" spans="1:17" x14ac:dyDescent="0.25">
      <c r="B202" t="e">
        <f>IF(OR('Account distribution'!#REF!&lt;&gt;"",'Account distribution'!#REF!&lt;&gt;""),IF('Account distribution'!#REF!&lt;&gt;"","Corp","Chain"),"")</f>
        <v>#REF!</v>
      </c>
      <c r="C202" t="e">
        <f>IF(B202="","",IF(B202="Corp",'Account distribution'!#REF!,'Account distribution'!#REF!))</f>
        <v>#REF!</v>
      </c>
      <c r="D202" t="e">
        <f>IF('Account distribution'!#REF!&lt;&gt;"",'Account distribution'!#REF!,"")</f>
        <v>#REF!</v>
      </c>
      <c r="F202" t="e">
        <f t="shared" si="6"/>
        <v>#REF!</v>
      </c>
      <c r="G202" t="e">
        <f t="shared" si="7"/>
        <v>#REF!</v>
      </c>
      <c r="O202" t="s">
        <v>626</v>
      </c>
      <c r="P202" t="s">
        <v>627</v>
      </c>
      <c r="Q202" t="s">
        <v>733</v>
      </c>
    </row>
    <row r="203" spans="1:17" x14ac:dyDescent="0.25">
      <c r="B203" t="e">
        <f>IF(OR('Account distribution'!#REF!&lt;&gt;"",'Account distribution'!#REF!&lt;&gt;""),IF('Account distribution'!#REF!&lt;&gt;"","Corp","Chain"),"")</f>
        <v>#REF!</v>
      </c>
      <c r="C203" t="e">
        <f>IF(B203="","",IF(B203="Corp",'Account distribution'!#REF!,'Account distribution'!#REF!))</f>
        <v>#REF!</v>
      </c>
      <c r="D203" t="e">
        <f>IF('Account distribution'!#REF!&lt;&gt;"",'Account distribution'!#REF!,"")</f>
        <v>#REF!</v>
      </c>
      <c r="F203" t="e">
        <f t="shared" si="6"/>
        <v>#REF!</v>
      </c>
      <c r="G203" t="e">
        <f t="shared" si="7"/>
        <v>#REF!</v>
      </c>
      <c r="O203" t="s">
        <v>572</v>
      </c>
      <c r="P203" t="s">
        <v>892</v>
      </c>
      <c r="Q203" t="s">
        <v>725</v>
      </c>
    </row>
    <row r="204" spans="1:17" x14ac:dyDescent="0.25">
      <c r="B204" t="e">
        <f>IF(OR('Account distribution'!#REF!&lt;&gt;"",'Account distribution'!#REF!&lt;&gt;""),IF('Account distribution'!#REF!&lt;&gt;"","Corp","Chain"),"")</f>
        <v>#REF!</v>
      </c>
      <c r="C204" t="e">
        <f>IF(B204="","",IF(B204="Corp",'Account distribution'!#REF!,'Account distribution'!#REF!))</f>
        <v>#REF!</v>
      </c>
      <c r="D204" t="e">
        <f>IF('Account distribution'!#REF!&lt;&gt;"",'Account distribution'!#REF!,"")</f>
        <v>#REF!</v>
      </c>
      <c r="F204" t="e">
        <f t="shared" si="6"/>
        <v>#REF!</v>
      </c>
      <c r="G204" t="e">
        <f t="shared" si="7"/>
        <v>#REF!</v>
      </c>
      <c r="O204" t="s">
        <v>202</v>
      </c>
      <c r="P204" t="s">
        <v>183</v>
      </c>
      <c r="Q204" t="s">
        <v>246</v>
      </c>
    </row>
    <row r="205" spans="1:17" x14ac:dyDescent="0.25">
      <c r="B205" t="e">
        <f>IF(OR('Account distribution'!#REF!&lt;&gt;"",'Account distribution'!#REF!&lt;&gt;""),IF('Account distribution'!#REF!&lt;&gt;"","Corp","Chain"),"")</f>
        <v>#REF!</v>
      </c>
      <c r="C205" t="e">
        <f>IF(B205="","",IF(B205="Corp",'Account distribution'!#REF!,'Account distribution'!#REF!))</f>
        <v>#REF!</v>
      </c>
      <c r="D205" t="e">
        <f>IF('Account distribution'!#REF!&lt;&gt;"",'Account distribution'!#REF!,"")</f>
        <v>#REF!</v>
      </c>
      <c r="F205" t="e">
        <f t="shared" si="6"/>
        <v>#REF!</v>
      </c>
      <c r="G205" t="e">
        <f t="shared" si="7"/>
        <v>#REF!</v>
      </c>
      <c r="O205" t="s">
        <v>422</v>
      </c>
      <c r="P205" t="s">
        <v>423</v>
      </c>
      <c r="Q205" t="s">
        <v>786</v>
      </c>
    </row>
    <row r="206" spans="1:17" x14ac:dyDescent="0.25">
      <c r="B206" t="e">
        <f>IF(OR('Account distribution'!#REF!&lt;&gt;"",'Account distribution'!#REF!&lt;&gt;""),IF('Account distribution'!#REF!&lt;&gt;"","Corp","Chain"),"")</f>
        <v>#REF!</v>
      </c>
      <c r="C206" t="e">
        <f>IF(B206="","",IF(B206="Corp",'Account distribution'!#REF!,'Account distribution'!#REF!))</f>
        <v>#REF!</v>
      </c>
      <c r="D206" t="e">
        <f>IF('Account distribution'!#REF!&lt;&gt;"",'Account distribution'!#REF!,"")</f>
        <v>#REF!</v>
      </c>
      <c r="F206" t="e">
        <f t="shared" si="6"/>
        <v>#REF!</v>
      </c>
      <c r="G206" t="e">
        <f t="shared" si="7"/>
        <v>#REF!</v>
      </c>
      <c r="O206" t="s">
        <v>893</v>
      </c>
      <c r="P206" t="s">
        <v>894</v>
      </c>
      <c r="Q206" t="s">
        <v>807</v>
      </c>
    </row>
    <row r="207" spans="1:17" x14ac:dyDescent="0.25">
      <c r="A207" t="s">
        <v>895</v>
      </c>
      <c r="B207" t="e">
        <f>IF(OR('Account distribution'!#REF!&lt;&gt;"",'Account distribution'!#REF!&lt;&gt;""),IF('Account distribution'!#REF!&lt;&gt;"","Corp","Chain"),"")</f>
        <v>#REF!</v>
      </c>
      <c r="C207" t="e">
        <f>IF(B207="","",IF(B207="Corp",'Account distribution'!#REF!,'Account distribution'!#REF!))</f>
        <v>#REF!</v>
      </c>
      <c r="D207" t="e">
        <f>IF('Account distribution'!#REF!&lt;&gt;"",'Account distribution'!#REF!,"")</f>
        <v>#REF!</v>
      </c>
      <c r="F207" t="e">
        <f t="shared" si="6"/>
        <v>#REF!</v>
      </c>
      <c r="G207" t="e">
        <f t="shared" si="7"/>
        <v>#REF!</v>
      </c>
      <c r="O207" t="s">
        <v>151</v>
      </c>
      <c r="P207" t="s">
        <v>896</v>
      </c>
      <c r="Q207" t="s">
        <v>717</v>
      </c>
    </row>
    <row r="208" spans="1:17" x14ac:dyDescent="0.25">
      <c r="B208" t="e">
        <f>IF(OR('Account distribution'!#REF!&lt;&gt;"",'Account distribution'!#REF!&lt;&gt;""),IF('Account distribution'!#REF!&lt;&gt;"","Corp","Chain"),"")</f>
        <v>#REF!</v>
      </c>
      <c r="C208" t="e">
        <f>IF(B208="","",IF(B208="Corp",'Account distribution'!#REF!,'Account distribution'!#REF!))</f>
        <v>#REF!</v>
      </c>
      <c r="D208" t="e">
        <f>IF('Account distribution'!#REF!&lt;&gt;"",'Account distribution'!#REF!,"")</f>
        <v>#REF!</v>
      </c>
      <c r="F208" t="e">
        <f t="shared" si="6"/>
        <v>#REF!</v>
      </c>
      <c r="G208" t="e">
        <f t="shared" si="7"/>
        <v>#REF!</v>
      </c>
      <c r="O208" t="s">
        <v>897</v>
      </c>
      <c r="P208" t="s">
        <v>714</v>
      </c>
      <c r="Q208" t="s">
        <v>714</v>
      </c>
    </row>
    <row r="209" spans="2:17" x14ac:dyDescent="0.25">
      <c r="B209" t="e">
        <f>IF(OR('Account distribution'!#REF!&lt;&gt;"",'Account distribution'!#REF!&lt;&gt;""),IF('Account distribution'!#REF!&lt;&gt;"","Corp","Chain"),"")</f>
        <v>#REF!</v>
      </c>
      <c r="C209" t="e">
        <f>IF(B209="","",IF(B209="Corp",'Account distribution'!#REF!,'Account distribution'!#REF!))</f>
        <v>#REF!</v>
      </c>
      <c r="D209" t="e">
        <f>IF('Account distribution'!#REF!&lt;&gt;"",'Account distribution'!#REF!,"")</f>
        <v>#REF!</v>
      </c>
      <c r="F209" t="e">
        <f t="shared" si="6"/>
        <v>#REF!</v>
      </c>
      <c r="G209" t="e">
        <f t="shared" si="7"/>
        <v>#REF!</v>
      </c>
      <c r="O209" t="s">
        <v>604</v>
      </c>
      <c r="P209" t="s">
        <v>898</v>
      </c>
      <c r="Q209" t="s">
        <v>733</v>
      </c>
    </row>
    <row r="210" spans="2:17" x14ac:dyDescent="0.25">
      <c r="B210" t="e">
        <f>IF(OR('Account distribution'!#REF!&lt;&gt;"",'Account distribution'!#REF!&lt;&gt;""),IF('Account distribution'!#REF!&lt;&gt;"","Corp","Chain"),"")</f>
        <v>#REF!</v>
      </c>
      <c r="C210" t="e">
        <f>IF(B210="","",IF(B210="Corp",'Account distribution'!#REF!,'Account distribution'!#REF!))</f>
        <v>#REF!</v>
      </c>
      <c r="D210" t="e">
        <f>IF('Account distribution'!#REF!&lt;&gt;"",'Account distribution'!#REF!,"")</f>
        <v>#REF!</v>
      </c>
      <c r="F210" t="e">
        <f t="shared" si="6"/>
        <v>#REF!</v>
      </c>
      <c r="G210" t="e">
        <f t="shared" si="7"/>
        <v>#REF!</v>
      </c>
      <c r="O210" t="s">
        <v>592</v>
      </c>
      <c r="P210" t="s">
        <v>593</v>
      </c>
      <c r="Q210" t="s">
        <v>442</v>
      </c>
    </row>
    <row r="211" spans="2:17" x14ac:dyDescent="0.25">
      <c r="B211" t="e">
        <f>IF(OR('Account distribution'!#REF!&lt;&gt;"",'Account distribution'!#REF!&lt;&gt;""),IF('Account distribution'!#REF!&lt;&gt;"","Corp","Chain"),"")</f>
        <v>#REF!</v>
      </c>
      <c r="C211" t="e">
        <f>IF(B211="","",IF(B211="Corp",'Account distribution'!#REF!,'Account distribution'!#REF!))</f>
        <v>#REF!</v>
      </c>
      <c r="D211" t="e">
        <f>IF('Account distribution'!#REF!&lt;&gt;"",'Account distribution'!#REF!,"")</f>
        <v>#REF!</v>
      </c>
      <c r="F211" t="e">
        <f t="shared" si="6"/>
        <v>#REF!</v>
      </c>
      <c r="G211" t="e">
        <f t="shared" si="7"/>
        <v>#REF!</v>
      </c>
      <c r="O211" t="s">
        <v>899</v>
      </c>
      <c r="P211" t="s">
        <v>900</v>
      </c>
      <c r="Q211" t="s">
        <v>900</v>
      </c>
    </row>
    <row r="212" spans="2:17" x14ac:dyDescent="0.25">
      <c r="B212" t="e">
        <f>IF(OR('Account distribution'!#REF!&lt;&gt;"",'Account distribution'!#REF!&lt;&gt;""),IF('Account distribution'!#REF!&lt;&gt;"","Corp","Chain"),"")</f>
        <v>#REF!</v>
      </c>
      <c r="C212" t="e">
        <f>IF(B212="","",IF(B212="Corp",'Account distribution'!#REF!,'Account distribution'!#REF!))</f>
        <v>#REF!</v>
      </c>
      <c r="D212" t="e">
        <f>IF('Account distribution'!#REF!&lt;&gt;"",'Account distribution'!#REF!,"")</f>
        <v>#REF!</v>
      </c>
      <c r="F212" t="e">
        <f t="shared" si="6"/>
        <v>#REF!</v>
      </c>
      <c r="G212" t="e">
        <f t="shared" si="7"/>
        <v>#REF!</v>
      </c>
      <c r="O212" t="s">
        <v>443</v>
      </c>
      <c r="P212" t="s">
        <v>901</v>
      </c>
      <c r="Q212" t="s">
        <v>717</v>
      </c>
    </row>
    <row r="213" spans="2:17" x14ac:dyDescent="0.25">
      <c r="B213" t="e">
        <f>IF(OR('Account distribution'!#REF!&lt;&gt;"",'Account distribution'!#REF!&lt;&gt;""),IF('Account distribution'!#REF!&lt;&gt;"","Corp","Chain"),"")</f>
        <v>#REF!</v>
      </c>
      <c r="C213" t="e">
        <f>IF(B213="","",IF(B213="Corp",'Account distribution'!#REF!,'Account distribution'!#REF!))</f>
        <v>#REF!</v>
      </c>
      <c r="D213" t="e">
        <f>IF('Account distribution'!#REF!&lt;&gt;"",'Account distribution'!#REF!,"")</f>
        <v>#REF!</v>
      </c>
      <c r="F213" t="e">
        <f t="shared" si="6"/>
        <v>#REF!</v>
      </c>
      <c r="G213" t="e">
        <f t="shared" si="7"/>
        <v>#REF!</v>
      </c>
      <c r="O213" t="s">
        <v>902</v>
      </c>
      <c r="P213" t="s">
        <v>903</v>
      </c>
      <c r="Q213" t="s">
        <v>843</v>
      </c>
    </row>
    <row r="214" spans="2:17" x14ac:dyDescent="0.25">
      <c r="B214" t="e">
        <f>IF(OR('Account distribution'!#REF!&lt;&gt;"",'Account distribution'!#REF!&lt;&gt;""),IF('Account distribution'!#REF!&lt;&gt;"","Corp","Chain"),"")</f>
        <v>#REF!</v>
      </c>
      <c r="C214" t="e">
        <f>IF(B214="","",IF(B214="Corp",'Account distribution'!#REF!,'Account distribution'!#REF!))</f>
        <v>#REF!</v>
      </c>
      <c r="D214" t="e">
        <f>IF('Account distribution'!#REF!&lt;&gt;"",'Account distribution'!#REF!,"")</f>
        <v>#REF!</v>
      </c>
      <c r="F214" t="e">
        <f t="shared" si="6"/>
        <v>#REF!</v>
      </c>
      <c r="G214" t="e">
        <f t="shared" si="7"/>
        <v>#REF!</v>
      </c>
      <c r="O214" t="s">
        <v>223</v>
      </c>
      <c r="P214" t="s">
        <v>904</v>
      </c>
      <c r="Q214" t="s">
        <v>721</v>
      </c>
    </row>
    <row r="215" spans="2:17" x14ac:dyDescent="0.25">
      <c r="B215" t="e">
        <f>IF(OR('Account distribution'!#REF!&lt;&gt;"",'Account distribution'!#REF!&lt;&gt;""),IF('Account distribution'!#REF!&lt;&gt;"","Corp","Chain"),"")</f>
        <v>#REF!</v>
      </c>
      <c r="C215" t="e">
        <f>IF(B215="","",IF(B215="Corp",'Account distribution'!#REF!,'Account distribution'!#REF!))</f>
        <v>#REF!</v>
      </c>
      <c r="D215" t="e">
        <f>IF('Account distribution'!#REF!&lt;&gt;"",'Account distribution'!#REF!,"")</f>
        <v>#REF!</v>
      </c>
      <c r="F215" t="e">
        <f t="shared" si="6"/>
        <v>#REF!</v>
      </c>
      <c r="G215" t="e">
        <f t="shared" si="7"/>
        <v>#REF!</v>
      </c>
      <c r="O215" t="s">
        <v>634</v>
      </c>
      <c r="P215" t="s">
        <v>905</v>
      </c>
      <c r="Q215" t="s">
        <v>721</v>
      </c>
    </row>
    <row r="216" spans="2:17" x14ac:dyDescent="0.25">
      <c r="B216" t="e">
        <f>IF(OR('Account distribution'!#REF!&lt;&gt;"",'Account distribution'!#REF!&lt;&gt;""),IF('Account distribution'!#REF!&lt;&gt;"","Corp","Chain"),"")</f>
        <v>#REF!</v>
      </c>
      <c r="C216" t="e">
        <f>IF(B216="","",IF(B216="Corp",'Account distribution'!#REF!,'Account distribution'!#REF!))</f>
        <v>#REF!</v>
      </c>
      <c r="D216" t="e">
        <f>IF('Account distribution'!#REF!&lt;&gt;"",'Account distribution'!#REF!,"")</f>
        <v>#REF!</v>
      </c>
      <c r="F216" t="e">
        <f t="shared" si="6"/>
        <v>#REF!</v>
      </c>
      <c r="G216" t="e">
        <f t="shared" si="7"/>
        <v>#REF!</v>
      </c>
      <c r="O216" t="s">
        <v>381</v>
      </c>
      <c r="P216" t="s">
        <v>351</v>
      </c>
      <c r="Q216" t="s">
        <v>351</v>
      </c>
    </row>
    <row r="217" spans="2:17" x14ac:dyDescent="0.25">
      <c r="B217" t="e">
        <f>IF(OR('Account distribution'!#REF!&lt;&gt;"",'Account distribution'!#REF!&lt;&gt;""),IF('Account distribution'!#REF!&lt;&gt;"","Corp","Chain"),"")</f>
        <v>#REF!</v>
      </c>
      <c r="C217" t="e">
        <f>IF(B217="","",IF(B217="Corp",'Account distribution'!#REF!,'Account distribution'!#REF!))</f>
        <v>#REF!</v>
      </c>
      <c r="D217" t="e">
        <f>IF('Account distribution'!#REF!&lt;&gt;"",'Account distribution'!#REF!,"")</f>
        <v>#REF!</v>
      </c>
      <c r="F217" t="e">
        <f t="shared" si="6"/>
        <v>#REF!</v>
      </c>
      <c r="G217" t="e">
        <f t="shared" si="7"/>
        <v>#REF!</v>
      </c>
      <c r="O217" t="s">
        <v>348</v>
      </c>
      <c r="P217" t="s">
        <v>349</v>
      </c>
      <c r="Q217" t="s">
        <v>717</v>
      </c>
    </row>
    <row r="218" spans="2:17" x14ac:dyDescent="0.25">
      <c r="B218" t="e">
        <f>IF(OR('Account distribution'!#REF!&lt;&gt;"",'Account distribution'!#REF!&lt;&gt;""),IF('Account distribution'!#REF!&lt;&gt;"","Corp","Chain"),"")</f>
        <v>#REF!</v>
      </c>
      <c r="C218" t="e">
        <f>IF(B218="","",IF(B218="Corp",'Account distribution'!#REF!,'Account distribution'!#REF!))</f>
        <v>#REF!</v>
      </c>
      <c r="D218" t="e">
        <f>IF('Account distribution'!#REF!&lt;&gt;"",'Account distribution'!#REF!,"")</f>
        <v>#REF!</v>
      </c>
      <c r="F218" t="e">
        <f t="shared" si="6"/>
        <v>#REF!</v>
      </c>
      <c r="G218" t="e">
        <f t="shared" si="7"/>
        <v>#REF!</v>
      </c>
      <c r="O218" t="s">
        <v>614</v>
      </c>
      <c r="P218" t="s">
        <v>615</v>
      </c>
      <c r="Q218" t="s">
        <v>526</v>
      </c>
    </row>
    <row r="219" spans="2:17" x14ac:dyDescent="0.25">
      <c r="B219" t="e">
        <f>IF(OR('Account distribution'!#REF!&lt;&gt;"",'Account distribution'!#REF!&lt;&gt;""),IF('Account distribution'!#REF!&lt;&gt;"","Corp","Chain"),"")</f>
        <v>#REF!</v>
      </c>
      <c r="C219" t="e">
        <f>IF(B219="","",IF(B219="Corp",'Account distribution'!#REF!,'Account distribution'!#REF!))</f>
        <v>#REF!</v>
      </c>
      <c r="D219" t="e">
        <f>IF('Account distribution'!#REF!&lt;&gt;"",'Account distribution'!#REF!,"")</f>
        <v>#REF!</v>
      </c>
      <c r="F219" t="e">
        <f t="shared" si="6"/>
        <v>#REF!</v>
      </c>
      <c r="G219" t="e">
        <f t="shared" si="7"/>
        <v>#REF!</v>
      </c>
      <c r="O219" t="s">
        <v>345</v>
      </c>
      <c r="P219" t="s">
        <v>331</v>
      </c>
      <c r="Q219" t="s">
        <v>331</v>
      </c>
    </row>
    <row r="220" spans="2:17" x14ac:dyDescent="0.25">
      <c r="B220" t="e">
        <f>IF(OR('Account distribution'!#REF!&lt;&gt;"",'Account distribution'!#REF!&lt;&gt;""),IF('Account distribution'!#REF!&lt;&gt;"","Corp","Chain"),"")</f>
        <v>#REF!</v>
      </c>
      <c r="C220" t="e">
        <f>IF(B220="","",IF(B220="Corp",'Account distribution'!#REF!,'Account distribution'!#REF!))</f>
        <v>#REF!</v>
      </c>
      <c r="D220" t="e">
        <f>IF('Account distribution'!#REF!&lt;&gt;"",'Account distribution'!#REF!,"")</f>
        <v>#REF!</v>
      </c>
      <c r="F220" t="e">
        <f t="shared" si="6"/>
        <v>#REF!</v>
      </c>
      <c r="G220" t="e">
        <f t="shared" si="7"/>
        <v>#REF!</v>
      </c>
      <c r="O220" t="s">
        <v>412</v>
      </c>
      <c r="P220" t="s">
        <v>397</v>
      </c>
      <c r="Q220" t="s">
        <v>397</v>
      </c>
    </row>
    <row r="221" spans="2:17" x14ac:dyDescent="0.25">
      <c r="B221" t="e">
        <f>IF(OR('Account distribution'!#REF!&lt;&gt;"",'Account distribution'!#REF!&lt;&gt;""),IF('Account distribution'!#REF!&lt;&gt;"","Corp","Chain"),"")</f>
        <v>#REF!</v>
      </c>
      <c r="C221" t="e">
        <f>IF(B221="","",IF(B221="Corp",'Account distribution'!#REF!,'Account distribution'!#REF!))</f>
        <v>#REF!</v>
      </c>
      <c r="D221" t="e">
        <f>IF('Account distribution'!#REF!&lt;&gt;"",'Account distribution'!#REF!,"")</f>
        <v>#REF!</v>
      </c>
      <c r="F221" t="e">
        <f t="shared" si="6"/>
        <v>#REF!</v>
      </c>
      <c r="G221" t="e">
        <f t="shared" si="7"/>
        <v>#REF!</v>
      </c>
      <c r="O221" t="s">
        <v>674</v>
      </c>
      <c r="P221" t="s">
        <v>906</v>
      </c>
      <c r="Q221" t="s">
        <v>808</v>
      </c>
    </row>
    <row r="222" spans="2:17" x14ac:dyDescent="0.25">
      <c r="B222" t="e">
        <f>IF(OR('Account distribution'!#REF!&lt;&gt;"",'Account distribution'!#REF!&lt;&gt;""),IF('Account distribution'!#REF!&lt;&gt;"","Corp","Chain"),"")</f>
        <v>#REF!</v>
      </c>
      <c r="C222" t="e">
        <f>IF(B222="","",IF(B222="Corp",'Account distribution'!#REF!,'Account distribution'!#REF!))</f>
        <v>#REF!</v>
      </c>
      <c r="D222" t="e">
        <f>IF('Account distribution'!#REF!&lt;&gt;"",'Account distribution'!#REF!,"")</f>
        <v>#REF!</v>
      </c>
      <c r="F222" t="e">
        <f t="shared" si="6"/>
        <v>#REF!</v>
      </c>
      <c r="G222" t="e">
        <f t="shared" si="7"/>
        <v>#REF!</v>
      </c>
      <c r="O222" t="s">
        <v>363</v>
      </c>
      <c r="P222" t="s">
        <v>907</v>
      </c>
      <c r="Q222" t="s">
        <v>907</v>
      </c>
    </row>
    <row r="223" spans="2:17" x14ac:dyDescent="0.25">
      <c r="B223" t="e">
        <f>IF(OR('Account distribution'!#REF!&lt;&gt;"",'Account distribution'!#REF!&lt;&gt;""),IF('Account distribution'!#REF!&lt;&gt;"","Corp","Chain"),"")</f>
        <v>#REF!</v>
      </c>
      <c r="C223" t="e">
        <f>IF(B223="","",IF(B223="Corp",'Account distribution'!#REF!,'Account distribution'!#REF!))</f>
        <v>#REF!</v>
      </c>
      <c r="D223" t="e">
        <f>IF('Account distribution'!#REF!&lt;&gt;"",'Account distribution'!#REF!,"")</f>
        <v>#REF!</v>
      </c>
      <c r="F223" t="e">
        <f t="shared" si="6"/>
        <v>#REF!</v>
      </c>
      <c r="G223" t="e">
        <f t="shared" si="7"/>
        <v>#REF!</v>
      </c>
      <c r="O223" t="s">
        <v>644</v>
      </c>
      <c r="P223" t="s">
        <v>645</v>
      </c>
      <c r="Q223" t="s">
        <v>725</v>
      </c>
    </row>
    <row r="224" spans="2:17" x14ac:dyDescent="0.25">
      <c r="B224" t="e">
        <f>IF(OR('Account distribution'!#REF!&lt;&gt;"",'Account distribution'!#REF!&lt;&gt;""),IF('Account distribution'!#REF!&lt;&gt;"","Corp","Chain"),"")</f>
        <v>#REF!</v>
      </c>
      <c r="C224" t="e">
        <f>IF(B224="","",IF(B224="Corp",'Account distribution'!#REF!,'Account distribution'!#REF!))</f>
        <v>#REF!</v>
      </c>
      <c r="D224" t="e">
        <f>IF('Account distribution'!#REF!&lt;&gt;"",'Account distribution'!#REF!,"")</f>
        <v>#REF!</v>
      </c>
      <c r="F224" t="e">
        <f t="shared" si="6"/>
        <v>#REF!</v>
      </c>
      <c r="G224" t="e">
        <f t="shared" si="7"/>
        <v>#REF!</v>
      </c>
      <c r="O224" t="s">
        <v>698</v>
      </c>
      <c r="P224" t="s">
        <v>908</v>
      </c>
      <c r="Q224" t="s">
        <v>719</v>
      </c>
    </row>
    <row r="225" spans="2:17" x14ac:dyDescent="0.25">
      <c r="B225" t="e">
        <f>IF(OR('Account distribution'!#REF!&lt;&gt;"",'Account distribution'!#REF!&lt;&gt;""),IF('Account distribution'!#REF!&lt;&gt;"","Corp","Chain"),"")</f>
        <v>#REF!</v>
      </c>
      <c r="C225" t="e">
        <f>IF(B225="","",IF(B225="Corp",'Account distribution'!#REF!,'Account distribution'!#REF!))</f>
        <v>#REF!</v>
      </c>
      <c r="D225" t="e">
        <f>IF('Account distribution'!#REF!&lt;&gt;"",'Account distribution'!#REF!,"")</f>
        <v>#REF!</v>
      </c>
      <c r="F225" t="e">
        <f t="shared" si="6"/>
        <v>#REF!</v>
      </c>
      <c r="G225" t="e">
        <f t="shared" si="7"/>
        <v>#REF!</v>
      </c>
      <c r="O225" t="s">
        <v>480</v>
      </c>
      <c r="P225" t="s">
        <v>481</v>
      </c>
      <c r="Q225" t="s">
        <v>4</v>
      </c>
    </row>
    <row r="226" spans="2:17" x14ac:dyDescent="0.25">
      <c r="B226" t="e">
        <f>IF(OR('Account distribution'!#REF!&lt;&gt;"",'Account distribution'!#REF!&lt;&gt;""),IF('Account distribution'!#REF!&lt;&gt;"","Corp","Chain"),"")</f>
        <v>#REF!</v>
      </c>
      <c r="C226" t="e">
        <f>IF(B226="","",IF(B226="Corp",'Account distribution'!#REF!,'Account distribution'!#REF!))</f>
        <v>#REF!</v>
      </c>
      <c r="D226" t="e">
        <f>IF('Account distribution'!#REF!&lt;&gt;"",'Account distribution'!#REF!,"")</f>
        <v>#REF!</v>
      </c>
      <c r="F226" t="e">
        <f t="shared" si="6"/>
        <v>#REF!</v>
      </c>
      <c r="G226" t="e">
        <f t="shared" si="7"/>
        <v>#REF!</v>
      </c>
      <c r="O226" t="s">
        <v>153</v>
      </c>
      <c r="P226" t="s">
        <v>909</v>
      </c>
      <c r="Q226" t="s">
        <v>751</v>
      </c>
    </row>
    <row r="227" spans="2:17" x14ac:dyDescent="0.25">
      <c r="B227" t="e">
        <f>IF(OR('Account distribution'!#REF!&lt;&gt;"",'Account distribution'!#REF!&lt;&gt;""),IF('Account distribution'!#REF!&lt;&gt;"","Corp","Chain"),"")</f>
        <v>#REF!</v>
      </c>
      <c r="C227" t="e">
        <f>IF(B227="","",IF(B227="Corp",'Account distribution'!#REF!,'Account distribution'!#REF!))</f>
        <v>#REF!</v>
      </c>
      <c r="D227" t="e">
        <f>IF('Account distribution'!#REF!&lt;&gt;"",'Account distribution'!#REF!,"")</f>
        <v>#REF!</v>
      </c>
      <c r="F227" t="e">
        <f t="shared" si="6"/>
        <v>#REF!</v>
      </c>
      <c r="G227" t="e">
        <f t="shared" si="7"/>
        <v>#REF!</v>
      </c>
      <c r="O227" t="s">
        <v>662</v>
      </c>
      <c r="P227" t="s">
        <v>910</v>
      </c>
      <c r="Q227" t="s">
        <v>910</v>
      </c>
    </row>
    <row r="228" spans="2:17" x14ac:dyDescent="0.25">
      <c r="B228" t="e">
        <f>IF(OR('Account distribution'!#REF!&lt;&gt;"",'Account distribution'!#REF!&lt;&gt;""),IF('Account distribution'!#REF!&lt;&gt;"","Corp","Chain"),"")</f>
        <v>#REF!</v>
      </c>
      <c r="C228" t="e">
        <f>IF(B228="","",IF(B228="Corp",'Account distribution'!#REF!,'Account distribution'!#REF!))</f>
        <v>#REF!</v>
      </c>
      <c r="D228" t="e">
        <f>IF('Account distribution'!#REF!&lt;&gt;"",'Account distribution'!#REF!,"")</f>
        <v>#REF!</v>
      </c>
      <c r="F228" t="e">
        <f t="shared" si="6"/>
        <v>#REF!</v>
      </c>
      <c r="G228" t="e">
        <f t="shared" si="7"/>
        <v>#REF!</v>
      </c>
      <c r="O228" t="s">
        <v>622</v>
      </c>
      <c r="P228" t="s">
        <v>623</v>
      </c>
      <c r="Q228" t="s">
        <v>526</v>
      </c>
    </row>
    <row r="229" spans="2:17" x14ac:dyDescent="0.25">
      <c r="B229" t="e">
        <f>IF(OR('Account distribution'!#REF!&lt;&gt;"",'Account distribution'!#REF!&lt;&gt;""),IF('Account distribution'!#REF!&lt;&gt;"","Corp","Chain"),"")</f>
        <v>#REF!</v>
      </c>
      <c r="C229" t="e">
        <f>IF(B229="","",IF(B229="Corp",'Account distribution'!#REF!,'Account distribution'!#REF!))</f>
        <v>#REF!</v>
      </c>
      <c r="D229" t="e">
        <f>IF('Account distribution'!#REF!&lt;&gt;"",'Account distribution'!#REF!,"")</f>
        <v>#REF!</v>
      </c>
      <c r="F229" t="e">
        <f t="shared" si="6"/>
        <v>#REF!</v>
      </c>
      <c r="G229" t="e">
        <f t="shared" si="7"/>
        <v>#REF!</v>
      </c>
      <c r="O229" t="s">
        <v>911</v>
      </c>
      <c r="P229" t="s">
        <v>912</v>
      </c>
      <c r="Q229" t="s">
        <v>725</v>
      </c>
    </row>
    <row r="230" spans="2:17" x14ac:dyDescent="0.25">
      <c r="B230" t="e">
        <f>IF(OR('Account distribution'!#REF!&lt;&gt;"",'Account distribution'!#REF!&lt;&gt;""),IF('Account distribution'!#REF!&lt;&gt;"","Corp","Chain"),"")</f>
        <v>#REF!</v>
      </c>
      <c r="C230" t="e">
        <f>IF(B230="","",IF(B230="Corp",'Account distribution'!#REF!,'Account distribution'!#REF!))</f>
        <v>#REF!</v>
      </c>
      <c r="D230" t="e">
        <f>IF('Account distribution'!#REF!&lt;&gt;"",'Account distribution'!#REF!,"")</f>
        <v>#REF!</v>
      </c>
      <c r="F230" t="e">
        <f t="shared" si="6"/>
        <v>#REF!</v>
      </c>
      <c r="G230" t="e">
        <f t="shared" si="7"/>
        <v>#REF!</v>
      </c>
      <c r="O230" t="s">
        <v>40</v>
      </c>
      <c r="P230" t="s">
        <v>913</v>
      </c>
      <c r="Q230" t="s">
        <v>914</v>
      </c>
    </row>
    <row r="231" spans="2:17" x14ac:dyDescent="0.25">
      <c r="B231" t="e">
        <f>IF(OR('Account distribution'!#REF!&lt;&gt;"",'Account distribution'!#REF!&lt;&gt;""),IF('Account distribution'!#REF!&lt;&gt;"","Corp","Chain"),"")</f>
        <v>#REF!</v>
      </c>
      <c r="C231" t="e">
        <f>IF(B231="","",IF(B231="Corp",'Account distribution'!#REF!,'Account distribution'!#REF!))</f>
        <v>#REF!</v>
      </c>
      <c r="D231" t="e">
        <f>IF('Account distribution'!#REF!&lt;&gt;"",'Account distribution'!#REF!,"")</f>
        <v>#REF!</v>
      </c>
      <c r="F231" t="e">
        <f t="shared" si="6"/>
        <v>#REF!</v>
      </c>
      <c r="G231" t="e">
        <f t="shared" si="7"/>
        <v>#REF!</v>
      </c>
      <c r="O231" t="s">
        <v>915</v>
      </c>
      <c r="P231" t="s">
        <v>916</v>
      </c>
      <c r="Q231" t="s">
        <v>916</v>
      </c>
    </row>
    <row r="232" spans="2:17" x14ac:dyDescent="0.25">
      <c r="B232" t="e">
        <f>IF(OR('Account distribution'!#REF!&lt;&gt;"",'Account distribution'!#REF!&lt;&gt;""),IF('Account distribution'!#REF!&lt;&gt;"","Corp","Chain"),"")</f>
        <v>#REF!</v>
      </c>
      <c r="C232" t="e">
        <f>IF(B232="","",IF(B232="Corp",'Account distribution'!#REF!,'Account distribution'!#REF!))</f>
        <v>#REF!</v>
      </c>
      <c r="D232" t="e">
        <f>IF('Account distribution'!#REF!&lt;&gt;"",'Account distribution'!#REF!,"")</f>
        <v>#REF!</v>
      </c>
      <c r="F232" t="e">
        <f t="shared" si="6"/>
        <v>#REF!</v>
      </c>
      <c r="G232" t="e">
        <f t="shared" si="7"/>
        <v>#REF!</v>
      </c>
      <c r="O232" t="s">
        <v>917</v>
      </c>
      <c r="P232" t="s">
        <v>918</v>
      </c>
      <c r="Q232" t="s">
        <v>918</v>
      </c>
    </row>
    <row r="233" spans="2:17" x14ac:dyDescent="0.25">
      <c r="B233" t="e">
        <f>IF(OR('Account distribution'!#REF!&lt;&gt;"",'Account distribution'!#REF!&lt;&gt;""),IF('Account distribution'!#REF!&lt;&gt;"","Corp","Chain"),"")</f>
        <v>#REF!</v>
      </c>
      <c r="C233" t="e">
        <f>IF(B233="","",IF(B233="Corp",'Account distribution'!#REF!,'Account distribution'!#REF!))</f>
        <v>#REF!</v>
      </c>
      <c r="D233" t="e">
        <f>IF('Account distribution'!#REF!&lt;&gt;"",'Account distribution'!#REF!,"")</f>
        <v>#REF!</v>
      </c>
      <c r="F233" t="e">
        <f t="shared" si="6"/>
        <v>#REF!</v>
      </c>
      <c r="G233" t="e">
        <f t="shared" si="7"/>
        <v>#REF!</v>
      </c>
      <c r="O233" t="s">
        <v>58</v>
      </c>
      <c r="P233" t="s">
        <v>919</v>
      </c>
      <c r="Q233" t="s">
        <v>914</v>
      </c>
    </row>
    <row r="234" spans="2:17" x14ac:dyDescent="0.25">
      <c r="B234" t="e">
        <f>IF(OR('Account distribution'!#REF!&lt;&gt;"",'Account distribution'!#REF!&lt;&gt;""),IF('Account distribution'!#REF!&lt;&gt;"","Corp","Chain"),"")</f>
        <v>#REF!</v>
      </c>
      <c r="C234" t="e">
        <f>IF(B234="","",IF(B234="Corp",'Account distribution'!#REF!,'Account distribution'!#REF!))</f>
        <v>#REF!</v>
      </c>
      <c r="D234" t="e">
        <f>IF('Account distribution'!#REF!&lt;&gt;"",'Account distribution'!#REF!,"")</f>
        <v>#REF!</v>
      </c>
      <c r="F234" t="e">
        <f t="shared" si="6"/>
        <v>#REF!</v>
      </c>
      <c r="G234" t="e">
        <f t="shared" si="7"/>
        <v>#REF!</v>
      </c>
      <c r="O234" t="s">
        <v>494</v>
      </c>
      <c r="P234" t="s">
        <v>920</v>
      </c>
      <c r="Q234" t="s">
        <v>717</v>
      </c>
    </row>
    <row r="235" spans="2:17" x14ac:dyDescent="0.25">
      <c r="B235" t="e">
        <f>IF(OR('Account distribution'!#REF!&lt;&gt;"",'Account distribution'!#REF!&lt;&gt;""),IF('Account distribution'!#REF!&lt;&gt;"","Corp","Chain"),"")</f>
        <v>#REF!</v>
      </c>
      <c r="C235" t="e">
        <f>IF(B235="","",IF(B235="Corp",'Account distribution'!#REF!,'Account distribution'!#REF!))</f>
        <v>#REF!</v>
      </c>
      <c r="D235" t="e">
        <f>IF('Account distribution'!#REF!&lt;&gt;"",'Account distribution'!#REF!,"")</f>
        <v>#REF!</v>
      </c>
      <c r="F235" t="e">
        <f t="shared" si="6"/>
        <v>#REF!</v>
      </c>
      <c r="G235" t="e">
        <f t="shared" si="7"/>
        <v>#REF!</v>
      </c>
      <c r="O235" t="s">
        <v>332</v>
      </c>
      <c r="P235" t="s">
        <v>333</v>
      </c>
      <c r="Q235" t="s">
        <v>4</v>
      </c>
    </row>
    <row r="236" spans="2:17" x14ac:dyDescent="0.25">
      <c r="B236" t="e">
        <f>IF(OR('Account distribution'!#REF!&lt;&gt;"",'Account distribution'!#REF!&lt;&gt;""),IF('Account distribution'!#REF!&lt;&gt;"","Corp","Chain"),"")</f>
        <v>#REF!</v>
      </c>
      <c r="C236" t="e">
        <f>IF(B236="","",IF(B236="Corp",'Account distribution'!#REF!,'Account distribution'!#REF!))</f>
        <v>#REF!</v>
      </c>
      <c r="D236" t="e">
        <f>IF('Account distribution'!#REF!&lt;&gt;"",'Account distribution'!#REF!,"")</f>
        <v>#REF!</v>
      </c>
      <c r="F236" t="e">
        <f t="shared" si="6"/>
        <v>#REF!</v>
      </c>
      <c r="G236" t="e">
        <f t="shared" si="7"/>
        <v>#REF!</v>
      </c>
      <c r="O236" t="s">
        <v>393</v>
      </c>
      <c r="P236" t="s">
        <v>394</v>
      </c>
      <c r="Q236" t="s">
        <v>721</v>
      </c>
    </row>
    <row r="237" spans="2:17" x14ac:dyDescent="0.25">
      <c r="B237" t="e">
        <f>IF(OR('Account distribution'!#REF!&lt;&gt;"",'Account distribution'!#REF!&lt;&gt;""),IF('Account distribution'!#REF!&lt;&gt;"","Corp","Chain"),"")</f>
        <v>#REF!</v>
      </c>
      <c r="C237" t="e">
        <f>IF(B237="","",IF(B237="Corp",'Account distribution'!#REF!,'Account distribution'!#REF!))</f>
        <v>#REF!</v>
      </c>
      <c r="D237" t="e">
        <f>IF('Account distribution'!#REF!&lt;&gt;"",'Account distribution'!#REF!,"")</f>
        <v>#REF!</v>
      </c>
      <c r="F237" t="e">
        <f t="shared" si="6"/>
        <v>#REF!</v>
      </c>
      <c r="G237" t="e">
        <f t="shared" si="7"/>
        <v>#REF!</v>
      </c>
      <c r="O237" t="s">
        <v>233</v>
      </c>
      <c r="P237" t="s">
        <v>739</v>
      </c>
      <c r="Q237" t="s">
        <v>739</v>
      </c>
    </row>
    <row r="238" spans="2:17" x14ac:dyDescent="0.25">
      <c r="B238" t="e">
        <f>IF(OR('Account distribution'!#REF!&lt;&gt;"",'Account distribution'!#REF!&lt;&gt;""),IF('Account distribution'!#REF!&lt;&gt;"","Corp","Chain"),"")</f>
        <v>#REF!</v>
      </c>
      <c r="C238" t="e">
        <f>IF(B238="","",IF(B238="Corp",'Account distribution'!#REF!,'Account distribution'!#REF!))</f>
        <v>#REF!</v>
      </c>
      <c r="D238" t="e">
        <f>IF('Account distribution'!#REF!&lt;&gt;"",'Account distribution'!#REF!,"")</f>
        <v>#REF!</v>
      </c>
      <c r="F238" t="e">
        <f t="shared" si="6"/>
        <v>#REF!</v>
      </c>
      <c r="G238" t="e">
        <f t="shared" si="7"/>
        <v>#REF!</v>
      </c>
      <c r="O238" t="s">
        <v>921</v>
      </c>
      <c r="P238" t="s">
        <v>922</v>
      </c>
      <c r="Q238" t="s">
        <v>922</v>
      </c>
    </row>
    <row r="239" spans="2:17" x14ac:dyDescent="0.25">
      <c r="B239" t="e">
        <f>IF(OR('Account distribution'!#REF!&lt;&gt;"",'Account distribution'!#REF!&lt;&gt;""),IF('Account distribution'!#REF!&lt;&gt;"","Corp","Chain"),"")</f>
        <v>#REF!</v>
      </c>
      <c r="C239" t="e">
        <f>IF(B239="","",IF(B239="Corp",'Account distribution'!#REF!,'Account distribution'!#REF!))</f>
        <v>#REF!</v>
      </c>
      <c r="D239" t="e">
        <f>IF('Account distribution'!#REF!&lt;&gt;"",'Account distribution'!#REF!,"")</f>
        <v>#REF!</v>
      </c>
      <c r="F239" t="e">
        <f t="shared" si="6"/>
        <v>#REF!</v>
      </c>
      <c r="G239" t="e">
        <f t="shared" si="7"/>
        <v>#REF!</v>
      </c>
      <c r="O239" t="s">
        <v>171</v>
      </c>
      <c r="P239" t="s">
        <v>172</v>
      </c>
      <c r="Q239" t="s">
        <v>725</v>
      </c>
    </row>
    <row r="240" spans="2:17" x14ac:dyDescent="0.25">
      <c r="B240" t="e">
        <f>IF(OR('Account distribution'!#REF!&lt;&gt;"",'Account distribution'!#REF!&lt;&gt;""),IF('Account distribution'!#REF!&lt;&gt;"","Corp","Chain"),"")</f>
        <v>#REF!</v>
      </c>
      <c r="C240" t="e">
        <f>IF(B240="","",IF(B240="Corp",'Account distribution'!#REF!,'Account distribution'!#REF!))</f>
        <v>#REF!</v>
      </c>
      <c r="D240" t="e">
        <f>IF('Account distribution'!#REF!&lt;&gt;"",'Account distribution'!#REF!,"")</f>
        <v>#REF!</v>
      </c>
      <c r="F240" t="e">
        <f t="shared" si="6"/>
        <v>#REF!</v>
      </c>
      <c r="G240" t="e">
        <f t="shared" si="7"/>
        <v>#REF!</v>
      </c>
      <c r="O240" t="s">
        <v>521</v>
      </c>
      <c r="P240" t="s">
        <v>522</v>
      </c>
      <c r="Q240" t="s">
        <v>725</v>
      </c>
    </row>
    <row r="241" spans="2:17" x14ac:dyDescent="0.25">
      <c r="B241" t="e">
        <f>IF(OR('Account distribution'!#REF!&lt;&gt;"",'Account distribution'!#REF!&lt;&gt;""),IF('Account distribution'!#REF!&lt;&gt;"","Corp","Chain"),"")</f>
        <v>#REF!</v>
      </c>
      <c r="C241" t="e">
        <f>IF(B241="","",IF(B241="Corp",'Account distribution'!#REF!,'Account distribution'!#REF!))</f>
        <v>#REF!</v>
      </c>
      <c r="D241" t="e">
        <f>IF('Account distribution'!#REF!&lt;&gt;"",'Account distribution'!#REF!,"")</f>
        <v>#REF!</v>
      </c>
      <c r="F241" t="e">
        <f t="shared" si="6"/>
        <v>#REF!</v>
      </c>
      <c r="G241" t="e">
        <f t="shared" si="7"/>
        <v>#REF!</v>
      </c>
      <c r="O241" t="s">
        <v>923</v>
      </c>
      <c r="P241" t="s">
        <v>924</v>
      </c>
      <c r="Q241" t="s">
        <v>883</v>
      </c>
    </row>
    <row r="242" spans="2:17" x14ac:dyDescent="0.25">
      <c r="B242" t="e">
        <f>IF(OR('Account distribution'!#REF!&lt;&gt;"",'Account distribution'!#REF!&lt;&gt;""),IF('Account distribution'!#REF!&lt;&gt;"","Corp","Chain"),"")</f>
        <v>#REF!</v>
      </c>
      <c r="C242" t="e">
        <f>IF(B242="","",IF(B242="Corp",'Account distribution'!#REF!,'Account distribution'!#REF!))</f>
        <v>#REF!</v>
      </c>
      <c r="D242" t="e">
        <f>IF('Account distribution'!#REF!&lt;&gt;"",'Account distribution'!#REF!,"")</f>
        <v>#REF!</v>
      </c>
      <c r="F242" t="e">
        <f t="shared" si="6"/>
        <v>#REF!</v>
      </c>
      <c r="G242" t="e">
        <f t="shared" si="7"/>
        <v>#REF!</v>
      </c>
      <c r="O242" t="s">
        <v>925</v>
      </c>
      <c r="P242" t="s">
        <v>926</v>
      </c>
      <c r="Q242" t="s">
        <v>725</v>
      </c>
    </row>
    <row r="243" spans="2:17" x14ac:dyDescent="0.25">
      <c r="B243" t="e">
        <f>IF(OR('Account distribution'!#REF!&lt;&gt;"",'Account distribution'!#REF!&lt;&gt;""),IF('Account distribution'!#REF!&lt;&gt;"","Corp","Chain"),"")</f>
        <v>#REF!</v>
      </c>
      <c r="C243" t="e">
        <f>IF(B243="","",IF(B243="Corp",'Account distribution'!#REF!,'Account distribution'!#REF!))</f>
        <v>#REF!</v>
      </c>
      <c r="D243" t="e">
        <f>IF('Account distribution'!#REF!&lt;&gt;"",'Account distribution'!#REF!,"")</f>
        <v>#REF!</v>
      </c>
      <c r="F243" t="e">
        <f t="shared" si="6"/>
        <v>#REF!</v>
      </c>
      <c r="G243" t="e">
        <f t="shared" si="7"/>
        <v>#REF!</v>
      </c>
      <c r="O243" t="s">
        <v>702</v>
      </c>
      <c r="P243" t="s">
        <v>927</v>
      </c>
      <c r="Q243" t="s">
        <v>719</v>
      </c>
    </row>
    <row r="244" spans="2:17" x14ac:dyDescent="0.25">
      <c r="B244" t="e">
        <f>IF(OR('Account distribution'!#REF!&lt;&gt;"",'Account distribution'!#REF!&lt;&gt;""),IF('Account distribution'!#REF!&lt;&gt;"","Corp","Chain"),"")</f>
        <v>#REF!</v>
      </c>
      <c r="C244" t="e">
        <f>IF(B244="","",IF(B244="Corp",'Account distribution'!#REF!,'Account distribution'!#REF!))</f>
        <v>#REF!</v>
      </c>
      <c r="D244" t="e">
        <f>IF('Account distribution'!#REF!&lt;&gt;"",'Account distribution'!#REF!,"")</f>
        <v>#REF!</v>
      </c>
      <c r="F244" t="e">
        <f t="shared" si="6"/>
        <v>#REF!</v>
      </c>
      <c r="G244" t="e">
        <f t="shared" si="7"/>
        <v>#REF!</v>
      </c>
      <c r="O244" t="s">
        <v>502</v>
      </c>
      <c r="P244" t="s">
        <v>503</v>
      </c>
      <c r="Q244" t="s">
        <v>786</v>
      </c>
    </row>
    <row r="245" spans="2:17" x14ac:dyDescent="0.25">
      <c r="B245" t="e">
        <f>IF(OR('Account distribution'!#REF!&lt;&gt;"",'Account distribution'!#REF!&lt;&gt;""),IF('Account distribution'!#REF!&lt;&gt;"","Corp","Chain"),"")</f>
        <v>#REF!</v>
      </c>
      <c r="C245" t="e">
        <f>IF(B245="","",IF(B245="Corp",'Account distribution'!#REF!,'Account distribution'!#REF!))</f>
        <v>#REF!</v>
      </c>
      <c r="D245" t="e">
        <f>IF('Account distribution'!#REF!&lt;&gt;"",'Account distribution'!#REF!,"")</f>
        <v>#REF!</v>
      </c>
      <c r="F245" t="e">
        <f t="shared" si="6"/>
        <v>#REF!</v>
      </c>
      <c r="G245" t="e">
        <f t="shared" si="7"/>
        <v>#REF!</v>
      </c>
      <c r="O245" t="s">
        <v>513</v>
      </c>
      <c r="P245" t="s">
        <v>514</v>
      </c>
      <c r="Q245" t="s">
        <v>786</v>
      </c>
    </row>
    <row r="246" spans="2:17" x14ac:dyDescent="0.25">
      <c r="B246" t="e">
        <f>IF(OR('Account distribution'!#REF!&lt;&gt;"",'Account distribution'!#REF!&lt;&gt;""),IF('Account distribution'!#REF!&lt;&gt;"","Corp","Chain"),"")</f>
        <v>#REF!</v>
      </c>
      <c r="C246" t="e">
        <f>IF(B246="","",IF(B246="Corp",'Account distribution'!#REF!,'Account distribution'!#REF!))</f>
        <v>#REF!</v>
      </c>
      <c r="D246" t="e">
        <f>IF('Account distribution'!#REF!&lt;&gt;"",'Account distribution'!#REF!,"")</f>
        <v>#REF!</v>
      </c>
      <c r="F246" t="e">
        <f t="shared" si="6"/>
        <v>#REF!</v>
      </c>
      <c r="G246" t="e">
        <f t="shared" si="7"/>
        <v>#REF!</v>
      </c>
      <c r="O246" t="s">
        <v>83</v>
      </c>
      <c r="P246" t="s">
        <v>928</v>
      </c>
      <c r="Q246" t="s">
        <v>725</v>
      </c>
    </row>
    <row r="247" spans="2:17" x14ac:dyDescent="0.25">
      <c r="B247" t="e">
        <f>IF(OR('Account distribution'!#REF!&lt;&gt;"",'Account distribution'!#REF!&lt;&gt;""),IF('Account distribution'!#REF!&lt;&gt;"","Corp","Chain"),"")</f>
        <v>#REF!</v>
      </c>
      <c r="C247" t="e">
        <f>IF(B247="","",IF(B247="Corp",'Account distribution'!#REF!,'Account distribution'!#REF!))</f>
        <v>#REF!</v>
      </c>
      <c r="D247" t="e">
        <f>IF('Account distribution'!#REF!&lt;&gt;"",'Account distribution'!#REF!,"")</f>
        <v>#REF!</v>
      </c>
      <c r="F247" t="e">
        <f t="shared" si="6"/>
        <v>#REF!</v>
      </c>
      <c r="G247" t="e">
        <f t="shared" si="7"/>
        <v>#REF!</v>
      </c>
      <c r="O247" t="s">
        <v>929</v>
      </c>
      <c r="P247" t="s">
        <v>930</v>
      </c>
      <c r="Q247" t="s">
        <v>866</v>
      </c>
    </row>
    <row r="248" spans="2:17" x14ac:dyDescent="0.25">
      <c r="B248" t="e">
        <f>IF(OR('Account distribution'!#REF!&lt;&gt;"",'Account distribution'!#REF!&lt;&gt;""),IF('Account distribution'!#REF!&lt;&gt;"","Corp","Chain"),"")</f>
        <v>#REF!</v>
      </c>
      <c r="C248" t="e">
        <f>IF(B248="","",IF(B248="Corp",'Account distribution'!#REF!,'Account distribution'!#REF!))</f>
        <v>#REF!</v>
      </c>
      <c r="D248" t="e">
        <f>IF('Account distribution'!#REF!&lt;&gt;"",'Account distribution'!#REF!,"")</f>
        <v>#REF!</v>
      </c>
      <c r="F248" t="e">
        <f t="shared" si="6"/>
        <v>#REF!</v>
      </c>
      <c r="G248" t="e">
        <f t="shared" si="7"/>
        <v>#REF!</v>
      </c>
      <c r="O248" t="s">
        <v>931</v>
      </c>
      <c r="P248" t="s">
        <v>932</v>
      </c>
      <c r="Q248" t="s">
        <v>932</v>
      </c>
    </row>
    <row r="249" spans="2:17" x14ac:dyDescent="0.25">
      <c r="B249" t="e">
        <f>IF(OR('Account distribution'!#REF!&lt;&gt;"",'Account distribution'!#REF!&lt;&gt;""),IF('Account distribution'!#REF!&lt;&gt;"","Corp","Chain"),"")</f>
        <v>#REF!</v>
      </c>
      <c r="C249" t="e">
        <f>IF(B249="","",IF(B249="Corp",'Account distribution'!#REF!,'Account distribution'!#REF!))</f>
        <v>#REF!</v>
      </c>
      <c r="D249" t="e">
        <f>IF('Account distribution'!#REF!&lt;&gt;"",'Account distribution'!#REF!,"")</f>
        <v>#REF!</v>
      </c>
      <c r="F249" t="e">
        <f t="shared" si="6"/>
        <v>#REF!</v>
      </c>
      <c r="G249" t="e">
        <f t="shared" si="7"/>
        <v>#REF!</v>
      </c>
      <c r="O249" t="s">
        <v>933</v>
      </c>
      <c r="P249" t="s">
        <v>934</v>
      </c>
      <c r="Q249" t="s">
        <v>934</v>
      </c>
    </row>
    <row r="250" spans="2:17" x14ac:dyDescent="0.25">
      <c r="B250" t="e">
        <f>IF(OR('Account distribution'!#REF!&lt;&gt;"",'Account distribution'!#REF!&lt;&gt;""),IF('Account distribution'!#REF!&lt;&gt;"","Corp","Chain"),"")</f>
        <v>#REF!</v>
      </c>
      <c r="C250" t="e">
        <f>IF(B250="","",IF(B250="Corp",'Account distribution'!#REF!,'Account distribution'!#REF!))</f>
        <v>#REF!</v>
      </c>
      <c r="D250" t="e">
        <f>IF('Account distribution'!#REF!&lt;&gt;"",'Account distribution'!#REF!,"")</f>
        <v>#REF!</v>
      </c>
      <c r="F250" t="e">
        <f t="shared" si="6"/>
        <v>#REF!</v>
      </c>
      <c r="G250" t="e">
        <f t="shared" si="7"/>
        <v>#REF!</v>
      </c>
      <c r="O250" t="s">
        <v>624</v>
      </c>
      <c r="P250" t="s">
        <v>935</v>
      </c>
      <c r="Q250" t="s">
        <v>125</v>
      </c>
    </row>
    <row r="251" spans="2:17" x14ac:dyDescent="0.25">
      <c r="B251" t="e">
        <f>IF(OR('Account distribution'!#REF!&lt;&gt;"",'Account distribution'!#REF!&lt;&gt;""),IF('Account distribution'!#REF!&lt;&gt;"","Corp","Chain"),"")</f>
        <v>#REF!</v>
      </c>
      <c r="C251" t="e">
        <f>IF(B251="","",IF(B251="Corp",'Account distribution'!#REF!,'Account distribution'!#REF!))</f>
        <v>#REF!</v>
      </c>
      <c r="D251" t="e">
        <f>IF('Account distribution'!#REF!&lt;&gt;"",'Account distribution'!#REF!,"")</f>
        <v>#REF!</v>
      </c>
      <c r="F251" t="e">
        <f t="shared" si="6"/>
        <v>#REF!</v>
      </c>
      <c r="G251" t="e">
        <f t="shared" si="7"/>
        <v>#REF!</v>
      </c>
      <c r="O251" t="s">
        <v>378</v>
      </c>
      <c r="P251" t="s">
        <v>761</v>
      </c>
      <c r="Q251" t="s">
        <v>761</v>
      </c>
    </row>
    <row r="252" spans="2:17" x14ac:dyDescent="0.25">
      <c r="B252" t="e">
        <f>IF(OR('Account distribution'!#REF!&lt;&gt;"",'Account distribution'!#REF!&lt;&gt;""),IF('Account distribution'!#REF!&lt;&gt;"","Corp","Chain"),"")</f>
        <v>#REF!</v>
      </c>
      <c r="C252" t="e">
        <f>IF(B252="","",IF(B252="Corp",'Account distribution'!#REF!,'Account distribution'!#REF!))</f>
        <v>#REF!</v>
      </c>
      <c r="D252" t="e">
        <f>IF('Account distribution'!#REF!&lt;&gt;"",'Account distribution'!#REF!,"")</f>
        <v>#REF!</v>
      </c>
      <c r="F252" t="e">
        <f t="shared" si="6"/>
        <v>#REF!</v>
      </c>
      <c r="G252" t="e">
        <f t="shared" si="7"/>
        <v>#REF!</v>
      </c>
      <c r="O252" t="s">
        <v>343</v>
      </c>
      <c r="P252" t="s">
        <v>344</v>
      </c>
      <c r="Q252" t="s">
        <v>717</v>
      </c>
    </row>
    <row r="253" spans="2:17" x14ac:dyDescent="0.25">
      <c r="B253" t="e">
        <f>IF(OR('Account distribution'!#REF!&lt;&gt;"",'Account distribution'!#REF!&lt;&gt;""),IF('Account distribution'!#REF!&lt;&gt;"","Corp","Chain"),"")</f>
        <v>#REF!</v>
      </c>
      <c r="C253" t="e">
        <f>IF(B253="","",IF(B253="Corp",'Account distribution'!#REF!,'Account distribution'!#REF!))</f>
        <v>#REF!</v>
      </c>
      <c r="D253" t="e">
        <f>IF('Account distribution'!#REF!&lt;&gt;"",'Account distribution'!#REF!,"")</f>
        <v>#REF!</v>
      </c>
      <c r="F253" t="e">
        <f t="shared" si="6"/>
        <v>#REF!</v>
      </c>
      <c r="G253" t="e">
        <f t="shared" si="7"/>
        <v>#REF!</v>
      </c>
      <c r="O253" t="s">
        <v>54</v>
      </c>
      <c r="P253" t="s">
        <v>55</v>
      </c>
      <c r="Q253" t="s">
        <v>55</v>
      </c>
    </row>
    <row r="254" spans="2:17" x14ac:dyDescent="0.25">
      <c r="B254" t="e">
        <f>IF(OR('Account distribution'!#REF!&lt;&gt;"",'Account distribution'!#REF!&lt;&gt;""),IF('Account distribution'!#REF!&lt;&gt;"","Corp","Chain"),"")</f>
        <v>#REF!</v>
      </c>
      <c r="C254" t="e">
        <f>IF(B254="","",IF(B254="Corp",'Account distribution'!#REF!,'Account distribution'!#REF!))</f>
        <v>#REF!</v>
      </c>
      <c r="D254" t="e">
        <f>IF('Account distribution'!#REF!&lt;&gt;"",'Account distribution'!#REF!,"")</f>
        <v>#REF!</v>
      </c>
      <c r="F254" t="e">
        <f t="shared" si="6"/>
        <v>#REF!</v>
      </c>
      <c r="G254" t="e">
        <f t="shared" si="7"/>
        <v>#REF!</v>
      </c>
      <c r="O254" t="s">
        <v>708</v>
      </c>
      <c r="P254" t="s">
        <v>936</v>
      </c>
      <c r="Q254" t="s">
        <v>869</v>
      </c>
    </row>
    <row r="255" spans="2:17" x14ac:dyDescent="0.25">
      <c r="B255" t="e">
        <f>IF(OR('Account distribution'!#REF!&lt;&gt;"",'Account distribution'!#REF!&lt;&gt;""),IF('Account distribution'!#REF!&lt;&gt;"","Corp","Chain"),"")</f>
        <v>#REF!</v>
      </c>
      <c r="C255" t="e">
        <f>IF(B255="","",IF(B255="Corp",'Account distribution'!#REF!,'Account distribution'!#REF!))</f>
        <v>#REF!</v>
      </c>
      <c r="D255" t="e">
        <f>IF('Account distribution'!#REF!&lt;&gt;"",'Account distribution'!#REF!,"")</f>
        <v>#REF!</v>
      </c>
      <c r="F255" t="e">
        <f t="shared" si="6"/>
        <v>#REF!</v>
      </c>
      <c r="G255" t="e">
        <f t="shared" si="7"/>
        <v>#REF!</v>
      </c>
      <c r="O255" t="s">
        <v>546</v>
      </c>
      <c r="P255" t="s">
        <v>937</v>
      </c>
      <c r="Q255" t="s">
        <v>717</v>
      </c>
    </row>
    <row r="256" spans="2:17" x14ac:dyDescent="0.25">
      <c r="B256" t="e">
        <f>IF(OR('Account distribution'!#REF!&lt;&gt;"",'Account distribution'!#REF!&lt;&gt;""),IF('Account distribution'!#REF!&lt;&gt;"","Corp","Chain"),"")</f>
        <v>#REF!</v>
      </c>
      <c r="C256" t="e">
        <f>IF(B256="","",IF(B256="Corp",'Account distribution'!#REF!,'Account distribution'!#REF!))</f>
        <v>#REF!</v>
      </c>
      <c r="D256" t="e">
        <f>IF('Account distribution'!#REF!&lt;&gt;"",'Account distribution'!#REF!,"")</f>
        <v>#REF!</v>
      </c>
      <c r="F256" t="e">
        <f t="shared" si="6"/>
        <v>#REF!</v>
      </c>
      <c r="G256" t="e">
        <f t="shared" si="7"/>
        <v>#REF!</v>
      </c>
      <c r="O256" t="s">
        <v>938</v>
      </c>
      <c r="P256" t="s">
        <v>939</v>
      </c>
      <c r="Q256" t="s">
        <v>125</v>
      </c>
    </row>
    <row r="257" spans="1:17" x14ac:dyDescent="0.25">
      <c r="B257" t="e">
        <f>IF(OR('Account distribution'!#REF!&lt;&gt;"",'Account distribution'!#REF!&lt;&gt;""),IF('Account distribution'!#REF!&lt;&gt;"","Corp","Chain"),"")</f>
        <v>#REF!</v>
      </c>
      <c r="C257" t="e">
        <f>IF(B257="","",IF(B257="Corp",'Account distribution'!#REF!,'Account distribution'!#REF!))</f>
        <v>#REF!</v>
      </c>
      <c r="D257" t="e">
        <f>IF('Account distribution'!#REF!&lt;&gt;"",'Account distribution'!#REF!,"")</f>
        <v>#REF!</v>
      </c>
      <c r="F257" t="e">
        <f t="shared" si="6"/>
        <v>#REF!</v>
      </c>
      <c r="G257" t="e">
        <f t="shared" si="7"/>
        <v>#REF!</v>
      </c>
      <c r="O257" t="s">
        <v>421</v>
      </c>
      <c r="P257" t="s">
        <v>406</v>
      </c>
      <c r="Q257" t="s">
        <v>406</v>
      </c>
    </row>
    <row r="258" spans="1:17" x14ac:dyDescent="0.25">
      <c r="B258" t="e">
        <f>IF(OR('Account distribution'!#REF!&lt;&gt;"",'Account distribution'!#REF!&lt;&gt;""),IF('Account distribution'!#REF!&lt;&gt;"","Corp","Chain"),"")</f>
        <v>#REF!</v>
      </c>
      <c r="C258" t="e">
        <f>IF(B258="","",IF(B258="Corp",'Account distribution'!#REF!,'Account distribution'!#REF!))</f>
        <v>#REF!</v>
      </c>
      <c r="D258" t="e">
        <f>IF('Account distribution'!#REF!&lt;&gt;"",'Account distribution'!#REF!,"")</f>
        <v>#REF!</v>
      </c>
      <c r="F258" t="e">
        <f t="shared" si="6"/>
        <v>#REF!</v>
      </c>
      <c r="G258" t="e">
        <f t="shared" si="7"/>
        <v>#REF!</v>
      </c>
      <c r="O258" t="s">
        <v>256</v>
      </c>
      <c r="P258" t="s">
        <v>257</v>
      </c>
      <c r="Q258" t="s">
        <v>761</v>
      </c>
    </row>
    <row r="259" spans="1:17" x14ac:dyDescent="0.25">
      <c r="B259" t="e">
        <f>IF(OR('Account distribution'!#REF!&lt;&gt;"",'Account distribution'!#REF!&lt;&gt;""),IF('Account distribution'!#REF!&lt;&gt;"","Corp","Chain"),"")</f>
        <v>#REF!</v>
      </c>
      <c r="C259" t="e">
        <f>IF(B259="","",IF(B259="Corp",'Account distribution'!#REF!,'Account distribution'!#REF!))</f>
        <v>#REF!</v>
      </c>
      <c r="D259" t="e">
        <f>IF('Account distribution'!#REF!&lt;&gt;"",'Account distribution'!#REF!,"")</f>
        <v>#REF!</v>
      </c>
      <c r="F259" t="e">
        <f t="shared" ref="F259:F322" si="8">IF(B259="Corp",C259,IF(G259&lt;&gt;"",F258,""))</f>
        <v>#REF!</v>
      </c>
      <c r="G259" t="e">
        <f t="shared" ref="G259:G322" si="9">IF(B259="Chain",C259,IF(C259="","","Delete"))</f>
        <v>#REF!</v>
      </c>
      <c r="O259" t="s">
        <v>466</v>
      </c>
      <c r="P259" t="s">
        <v>467</v>
      </c>
      <c r="Q259" t="s">
        <v>786</v>
      </c>
    </row>
    <row r="260" spans="1:17" x14ac:dyDescent="0.25">
      <c r="B260" t="e">
        <f>IF(OR('Account distribution'!#REF!&lt;&gt;"",'Account distribution'!#REF!&lt;&gt;""),IF('Account distribution'!#REF!&lt;&gt;"","Corp","Chain"),"")</f>
        <v>#REF!</v>
      </c>
      <c r="C260" t="e">
        <f>IF(B260="","",IF(B260="Corp",'Account distribution'!#REF!,'Account distribution'!#REF!))</f>
        <v>#REF!</v>
      </c>
      <c r="D260" t="e">
        <f>IF('Account distribution'!#REF!&lt;&gt;"",'Account distribution'!#REF!,"")</f>
        <v>#REF!</v>
      </c>
      <c r="F260" t="e">
        <f t="shared" si="8"/>
        <v>#REF!</v>
      </c>
      <c r="G260" t="e">
        <f t="shared" si="9"/>
        <v>#REF!</v>
      </c>
      <c r="O260" t="s">
        <v>940</v>
      </c>
      <c r="P260" t="s">
        <v>941</v>
      </c>
      <c r="Q260" t="s">
        <v>717</v>
      </c>
    </row>
    <row r="261" spans="1:17" x14ac:dyDescent="0.25">
      <c r="B261" t="e">
        <f>IF(OR('Account distribution'!#REF!&lt;&gt;"",'Account distribution'!#REF!&lt;&gt;""),IF('Account distribution'!#REF!&lt;&gt;"","Corp","Chain"),"")</f>
        <v>#REF!</v>
      </c>
      <c r="C261" t="e">
        <f>IF(B261="","",IF(B261="Corp",'Account distribution'!#REF!,'Account distribution'!#REF!))</f>
        <v>#REF!</v>
      </c>
      <c r="D261" t="e">
        <f>IF('Account distribution'!#REF!&lt;&gt;"",'Account distribution'!#REF!,"")</f>
        <v>#REF!</v>
      </c>
      <c r="F261" t="e">
        <f t="shared" si="8"/>
        <v>#REF!</v>
      </c>
      <c r="G261" t="e">
        <f t="shared" si="9"/>
        <v>#REF!</v>
      </c>
      <c r="O261" t="s">
        <v>436</v>
      </c>
      <c r="P261" t="s">
        <v>437</v>
      </c>
      <c r="Q261" t="s">
        <v>4</v>
      </c>
    </row>
    <row r="262" spans="1:17" x14ac:dyDescent="0.25">
      <c r="B262" t="e">
        <f>IF(OR('Account distribution'!#REF!&lt;&gt;"",'Account distribution'!#REF!&lt;&gt;""),IF('Account distribution'!#REF!&lt;&gt;"","Corp","Chain"),"")</f>
        <v>#REF!</v>
      </c>
      <c r="C262" t="e">
        <f>IF(B262="","",IF(B262="Corp",'Account distribution'!#REF!,'Account distribution'!#REF!))</f>
        <v>#REF!</v>
      </c>
      <c r="D262" t="e">
        <f>IF('Account distribution'!#REF!&lt;&gt;"",'Account distribution'!#REF!,"")</f>
        <v>#REF!</v>
      </c>
      <c r="F262" t="e">
        <f t="shared" si="8"/>
        <v>#REF!</v>
      </c>
      <c r="G262" t="e">
        <f t="shared" si="9"/>
        <v>#REF!</v>
      </c>
      <c r="O262" t="s">
        <v>492</v>
      </c>
      <c r="P262" t="s">
        <v>942</v>
      </c>
      <c r="Q262" t="s">
        <v>725</v>
      </c>
    </row>
    <row r="263" spans="1:17" x14ac:dyDescent="0.25">
      <c r="A263" t="s">
        <v>943</v>
      </c>
      <c r="B263" t="e">
        <f>IF(OR('Account distribution'!#REF!&lt;&gt;"",'Account distribution'!#REF!&lt;&gt;""),IF('Account distribution'!#REF!&lt;&gt;"","Corp","Chain"),"")</f>
        <v>#REF!</v>
      </c>
      <c r="C263" t="e">
        <f>IF(B263="","",IF(B263="Corp",'Account distribution'!#REF!,'Account distribution'!#REF!))</f>
        <v>#REF!</v>
      </c>
      <c r="D263" t="e">
        <f>IF('Account distribution'!#REF!&lt;&gt;"",'Account distribution'!#REF!,"")</f>
        <v>#REF!</v>
      </c>
      <c r="F263" t="e">
        <f t="shared" si="8"/>
        <v>#REF!</v>
      </c>
      <c r="G263" t="e">
        <f t="shared" si="9"/>
        <v>#REF!</v>
      </c>
      <c r="O263" t="s">
        <v>944</v>
      </c>
      <c r="P263" t="s">
        <v>945</v>
      </c>
      <c r="Q263" t="s">
        <v>945</v>
      </c>
    </row>
    <row r="264" spans="1:17" x14ac:dyDescent="0.25">
      <c r="B264" t="e">
        <f>IF(OR('Account distribution'!#REF!&lt;&gt;"",'Account distribution'!#REF!&lt;&gt;""),IF('Account distribution'!#REF!&lt;&gt;"","Corp","Chain"),"")</f>
        <v>#REF!</v>
      </c>
      <c r="C264" t="e">
        <f>IF(B264="","",IF(B264="Corp",'Account distribution'!#REF!,'Account distribution'!#REF!))</f>
        <v>#REF!</v>
      </c>
      <c r="D264" t="e">
        <f>IF('Account distribution'!#REF!&lt;&gt;"",'Account distribution'!#REF!,"")</f>
        <v>#REF!</v>
      </c>
      <c r="F264" t="e">
        <f t="shared" si="8"/>
        <v>#REF!</v>
      </c>
      <c r="G264" t="e">
        <f t="shared" si="9"/>
        <v>#REF!</v>
      </c>
      <c r="O264" t="s">
        <v>946</v>
      </c>
      <c r="P264" t="s">
        <v>947</v>
      </c>
      <c r="Q264" t="s">
        <v>717</v>
      </c>
    </row>
    <row r="265" spans="1:17" x14ac:dyDescent="0.25">
      <c r="B265" t="e">
        <f>IF(OR('Account distribution'!#REF!&lt;&gt;"",'Account distribution'!#REF!&lt;&gt;""),IF('Account distribution'!#REF!&lt;&gt;"","Corp","Chain"),"")</f>
        <v>#REF!</v>
      </c>
      <c r="C265" t="e">
        <f>IF(B265="","",IF(B265="Corp",'Account distribution'!#REF!,'Account distribution'!#REF!))</f>
        <v>#REF!</v>
      </c>
      <c r="D265" t="e">
        <f>IF('Account distribution'!#REF!&lt;&gt;"",'Account distribution'!#REF!,"")</f>
        <v>#REF!</v>
      </c>
      <c r="F265" t="e">
        <f t="shared" si="8"/>
        <v>#REF!</v>
      </c>
      <c r="G265" t="e">
        <f t="shared" si="9"/>
        <v>#REF!</v>
      </c>
      <c r="O265" t="s">
        <v>505</v>
      </c>
      <c r="P265" t="s">
        <v>506</v>
      </c>
      <c r="Q265" t="s">
        <v>442</v>
      </c>
    </row>
    <row r="266" spans="1:17" x14ac:dyDescent="0.25">
      <c r="B266" t="e">
        <f>IF(OR('Account distribution'!#REF!&lt;&gt;"",'Account distribution'!#REF!&lt;&gt;""),IF('Account distribution'!#REF!&lt;&gt;"","Corp","Chain"),"")</f>
        <v>#REF!</v>
      </c>
      <c r="C266" t="e">
        <f>IF(B266="","",IF(B266="Corp",'Account distribution'!#REF!,'Account distribution'!#REF!))</f>
        <v>#REF!</v>
      </c>
      <c r="D266" t="e">
        <f>IF('Account distribution'!#REF!&lt;&gt;"",'Account distribution'!#REF!,"")</f>
        <v>#REF!</v>
      </c>
      <c r="F266" t="e">
        <f t="shared" si="8"/>
        <v>#REF!</v>
      </c>
      <c r="G266" t="e">
        <f t="shared" si="9"/>
        <v>#REF!</v>
      </c>
      <c r="O266" t="s">
        <v>106</v>
      </c>
      <c r="P266" t="s">
        <v>948</v>
      </c>
      <c r="Q266" t="s">
        <v>948</v>
      </c>
    </row>
    <row r="267" spans="1:17" x14ac:dyDescent="0.25">
      <c r="B267" t="e">
        <f>IF(OR('Account distribution'!#REF!&lt;&gt;"",'Account distribution'!#REF!&lt;&gt;""),IF('Account distribution'!#REF!&lt;&gt;"","Corp","Chain"),"")</f>
        <v>#REF!</v>
      </c>
      <c r="C267" t="e">
        <f>IF(B267="","",IF(B267="Corp",'Account distribution'!#REF!,'Account distribution'!#REF!))</f>
        <v>#REF!</v>
      </c>
      <c r="D267" t="e">
        <f>IF('Account distribution'!#REF!&lt;&gt;"",'Account distribution'!#REF!,"")</f>
        <v>#REF!</v>
      </c>
      <c r="F267" t="e">
        <f t="shared" si="8"/>
        <v>#REF!</v>
      </c>
      <c r="G267" t="e">
        <f t="shared" si="9"/>
        <v>#REF!</v>
      </c>
      <c r="O267" t="s">
        <v>169</v>
      </c>
      <c r="P267" t="s">
        <v>949</v>
      </c>
      <c r="Q267" t="s">
        <v>717</v>
      </c>
    </row>
    <row r="268" spans="1:17" x14ac:dyDescent="0.25">
      <c r="B268" t="e">
        <f>IF(OR('Account distribution'!#REF!&lt;&gt;"",'Account distribution'!#REF!&lt;&gt;""),IF('Account distribution'!#REF!&lt;&gt;"","Corp","Chain"),"")</f>
        <v>#REF!</v>
      </c>
      <c r="C268" t="e">
        <f>IF(B268="","",IF(B268="Corp",'Account distribution'!#REF!,'Account distribution'!#REF!))</f>
        <v>#REF!</v>
      </c>
      <c r="D268" t="e">
        <f>IF('Account distribution'!#REF!&lt;&gt;"",'Account distribution'!#REF!,"")</f>
        <v>#REF!</v>
      </c>
      <c r="F268" t="e">
        <f t="shared" si="8"/>
        <v>#REF!</v>
      </c>
      <c r="G268" t="e">
        <f t="shared" si="9"/>
        <v>#REF!</v>
      </c>
      <c r="O268" t="s">
        <v>950</v>
      </c>
      <c r="P268" t="s">
        <v>951</v>
      </c>
      <c r="Q268" t="s">
        <v>717</v>
      </c>
    </row>
    <row r="269" spans="1:17" x14ac:dyDescent="0.25">
      <c r="B269" t="e">
        <f>IF(OR('Account distribution'!#REF!&lt;&gt;"",'Account distribution'!#REF!&lt;&gt;""),IF('Account distribution'!#REF!&lt;&gt;"","Corp","Chain"),"")</f>
        <v>#REF!</v>
      </c>
      <c r="C269" t="e">
        <f>IF(B269="","",IF(B269="Corp",'Account distribution'!#REF!,'Account distribution'!#REF!))</f>
        <v>#REF!</v>
      </c>
      <c r="D269" t="e">
        <f>IF('Account distribution'!#REF!&lt;&gt;"",'Account distribution'!#REF!,"")</f>
        <v>#REF!</v>
      </c>
      <c r="F269" t="e">
        <f t="shared" si="8"/>
        <v>#REF!</v>
      </c>
      <c r="G269" t="e">
        <f t="shared" si="9"/>
        <v>#REF!</v>
      </c>
      <c r="O269" t="s">
        <v>639</v>
      </c>
      <c r="P269" t="s">
        <v>733</v>
      </c>
      <c r="Q269" t="s">
        <v>733</v>
      </c>
    </row>
    <row r="270" spans="1:17" x14ac:dyDescent="0.25">
      <c r="B270" t="e">
        <f>IF(OR('Account distribution'!#REF!&lt;&gt;"",'Account distribution'!#REF!&lt;&gt;""),IF('Account distribution'!#REF!&lt;&gt;"","Corp","Chain"),"")</f>
        <v>#REF!</v>
      </c>
      <c r="C270" t="e">
        <f>IF(B270="","",IF(B270="Corp",'Account distribution'!#REF!,'Account distribution'!#REF!))</f>
        <v>#REF!</v>
      </c>
      <c r="D270" t="e">
        <f>IF('Account distribution'!#REF!&lt;&gt;"",'Account distribution'!#REF!,"")</f>
        <v>#REF!</v>
      </c>
      <c r="F270" t="e">
        <f t="shared" si="8"/>
        <v>#REF!</v>
      </c>
      <c r="G270" t="e">
        <f t="shared" si="9"/>
        <v>#REF!</v>
      </c>
      <c r="O270" t="s">
        <v>600</v>
      </c>
      <c r="P270" t="s">
        <v>601</v>
      </c>
      <c r="Q270" t="s">
        <v>442</v>
      </c>
    </row>
    <row r="271" spans="1:17" x14ac:dyDescent="0.25">
      <c r="B271" t="e">
        <f>IF(OR('Account distribution'!#REF!&lt;&gt;"",'Account distribution'!#REF!&lt;&gt;""),IF('Account distribution'!#REF!&lt;&gt;"","Corp","Chain"),"")</f>
        <v>#REF!</v>
      </c>
      <c r="C271" t="e">
        <f>IF(B271="","",IF(B271="Corp",'Account distribution'!#REF!,'Account distribution'!#REF!))</f>
        <v>#REF!</v>
      </c>
      <c r="D271" t="e">
        <f>IF('Account distribution'!#REF!&lt;&gt;"",'Account distribution'!#REF!,"")</f>
        <v>#REF!</v>
      </c>
      <c r="F271" t="e">
        <f t="shared" si="8"/>
        <v>#REF!</v>
      </c>
      <c r="G271" t="e">
        <f t="shared" si="9"/>
        <v>#REF!</v>
      </c>
    </row>
    <row r="272" spans="1:17" x14ac:dyDescent="0.25">
      <c r="B272" t="e">
        <f>IF(OR('Account distribution'!#REF!&lt;&gt;"",'Account distribution'!#REF!&lt;&gt;""),IF('Account distribution'!#REF!&lt;&gt;"","Corp","Chain"),"")</f>
        <v>#REF!</v>
      </c>
      <c r="C272" t="e">
        <f>IF(B272="","",IF(B272="Corp",'Account distribution'!#REF!,'Account distribution'!#REF!))</f>
        <v>#REF!</v>
      </c>
      <c r="D272" t="e">
        <f>IF('Account distribution'!#REF!&lt;&gt;"",'Account distribution'!#REF!,"")</f>
        <v>#REF!</v>
      </c>
      <c r="F272" t="e">
        <f t="shared" si="8"/>
        <v>#REF!</v>
      </c>
      <c r="G272" t="e">
        <f t="shared" si="9"/>
        <v>#REF!</v>
      </c>
    </row>
    <row r="273" spans="2:7" x14ac:dyDescent="0.25">
      <c r="B273" t="e">
        <f>IF(OR('Account distribution'!#REF!&lt;&gt;"",'Account distribution'!#REF!&lt;&gt;""),IF('Account distribution'!#REF!&lt;&gt;"","Corp","Chain"),"")</f>
        <v>#REF!</v>
      </c>
      <c r="C273" t="e">
        <f>IF(B273="","",IF(B273="Corp",'Account distribution'!#REF!,'Account distribution'!#REF!))</f>
        <v>#REF!</v>
      </c>
      <c r="D273" t="e">
        <f>IF('Account distribution'!#REF!&lt;&gt;"",'Account distribution'!#REF!,"")</f>
        <v>#REF!</v>
      </c>
      <c r="F273" t="e">
        <f t="shared" si="8"/>
        <v>#REF!</v>
      </c>
      <c r="G273" t="e">
        <f t="shared" si="9"/>
        <v>#REF!</v>
      </c>
    </row>
    <row r="274" spans="2:7" x14ac:dyDescent="0.25">
      <c r="B274" t="e">
        <f>IF(OR('Account distribution'!#REF!&lt;&gt;"",'Account distribution'!#REF!&lt;&gt;""),IF('Account distribution'!#REF!&lt;&gt;"","Corp","Chain"),"")</f>
        <v>#REF!</v>
      </c>
      <c r="C274" t="e">
        <f>IF(B274="","",IF(B274="Corp",'Account distribution'!#REF!,'Account distribution'!#REF!))</f>
        <v>#REF!</v>
      </c>
      <c r="D274" t="e">
        <f>IF('Account distribution'!#REF!&lt;&gt;"",'Account distribution'!#REF!,"")</f>
        <v>#REF!</v>
      </c>
      <c r="F274" t="e">
        <f t="shared" si="8"/>
        <v>#REF!</v>
      </c>
      <c r="G274" t="e">
        <f t="shared" si="9"/>
        <v>#REF!</v>
      </c>
    </row>
    <row r="275" spans="2:7" x14ac:dyDescent="0.25">
      <c r="B275" t="e">
        <f>IF(OR('Account distribution'!#REF!&lt;&gt;"",'Account distribution'!#REF!&lt;&gt;""),IF('Account distribution'!#REF!&lt;&gt;"","Corp","Chain"),"")</f>
        <v>#REF!</v>
      </c>
      <c r="C275" t="e">
        <f>IF(B275="","",IF(B275="Corp",'Account distribution'!#REF!,'Account distribution'!#REF!))</f>
        <v>#REF!</v>
      </c>
      <c r="D275" t="e">
        <f>IF('Account distribution'!#REF!&lt;&gt;"",'Account distribution'!#REF!,"")</f>
        <v>#REF!</v>
      </c>
      <c r="F275" t="e">
        <f t="shared" si="8"/>
        <v>#REF!</v>
      </c>
      <c r="G275" t="e">
        <f t="shared" si="9"/>
        <v>#REF!</v>
      </c>
    </row>
    <row r="276" spans="2:7" x14ac:dyDescent="0.25">
      <c r="B276" t="e">
        <f>IF(OR('Account distribution'!#REF!&lt;&gt;"",'Account distribution'!#REF!&lt;&gt;""),IF('Account distribution'!#REF!&lt;&gt;"","Corp","Chain"),"")</f>
        <v>#REF!</v>
      </c>
      <c r="C276" t="e">
        <f>IF(B276="","",IF(B276="Corp",'Account distribution'!#REF!,'Account distribution'!#REF!))</f>
        <v>#REF!</v>
      </c>
      <c r="D276" t="e">
        <f>IF('Account distribution'!#REF!&lt;&gt;"",'Account distribution'!#REF!,"")</f>
        <v>#REF!</v>
      </c>
      <c r="F276" t="e">
        <f t="shared" si="8"/>
        <v>#REF!</v>
      </c>
      <c r="G276" t="e">
        <f t="shared" si="9"/>
        <v>#REF!</v>
      </c>
    </row>
    <row r="277" spans="2:7" x14ac:dyDescent="0.25">
      <c r="B277" t="e">
        <f>IF(OR('Account distribution'!#REF!&lt;&gt;"",'Account distribution'!#REF!&lt;&gt;""),IF('Account distribution'!#REF!&lt;&gt;"","Corp","Chain"),"")</f>
        <v>#REF!</v>
      </c>
      <c r="C277" t="e">
        <f>IF(B277="","",IF(B277="Corp",'Account distribution'!#REF!,'Account distribution'!#REF!))</f>
        <v>#REF!</v>
      </c>
      <c r="D277" t="e">
        <f>IF('Account distribution'!#REF!&lt;&gt;"",'Account distribution'!#REF!,"")</f>
        <v>#REF!</v>
      </c>
      <c r="F277" t="e">
        <f t="shared" si="8"/>
        <v>#REF!</v>
      </c>
      <c r="G277" t="e">
        <f t="shared" si="9"/>
        <v>#REF!</v>
      </c>
    </row>
    <row r="278" spans="2:7" x14ac:dyDescent="0.25">
      <c r="B278" t="e">
        <f>IF(OR('Account distribution'!#REF!&lt;&gt;"",'Account distribution'!#REF!&lt;&gt;""),IF('Account distribution'!#REF!&lt;&gt;"","Corp","Chain"),"")</f>
        <v>#REF!</v>
      </c>
      <c r="C278" t="e">
        <f>IF(B278="","",IF(B278="Corp",'Account distribution'!#REF!,'Account distribution'!#REF!))</f>
        <v>#REF!</v>
      </c>
      <c r="D278" t="e">
        <f>IF('Account distribution'!#REF!&lt;&gt;"",'Account distribution'!#REF!,"")</f>
        <v>#REF!</v>
      </c>
      <c r="F278" t="e">
        <f t="shared" si="8"/>
        <v>#REF!</v>
      </c>
      <c r="G278" t="e">
        <f t="shared" si="9"/>
        <v>#REF!</v>
      </c>
    </row>
    <row r="279" spans="2:7" x14ac:dyDescent="0.25">
      <c r="B279" t="e">
        <f>IF(OR('Account distribution'!#REF!&lt;&gt;"",'Account distribution'!#REF!&lt;&gt;""),IF('Account distribution'!#REF!&lt;&gt;"","Corp","Chain"),"")</f>
        <v>#REF!</v>
      </c>
      <c r="C279" t="e">
        <f>IF(B279="","",IF(B279="Corp",'Account distribution'!#REF!,'Account distribution'!#REF!))</f>
        <v>#REF!</v>
      </c>
      <c r="D279" t="e">
        <f>IF('Account distribution'!#REF!&lt;&gt;"",'Account distribution'!#REF!,"")</f>
        <v>#REF!</v>
      </c>
      <c r="F279" t="e">
        <f t="shared" si="8"/>
        <v>#REF!</v>
      </c>
      <c r="G279" t="e">
        <f t="shared" si="9"/>
        <v>#REF!</v>
      </c>
    </row>
    <row r="280" spans="2:7" x14ac:dyDescent="0.25">
      <c r="B280" t="e">
        <f>IF(OR('Account distribution'!#REF!&lt;&gt;"",'Account distribution'!#REF!&lt;&gt;""),IF('Account distribution'!#REF!&lt;&gt;"","Corp","Chain"),"")</f>
        <v>#REF!</v>
      </c>
      <c r="C280" t="e">
        <f>IF(B280="","",IF(B280="Corp",'Account distribution'!#REF!,'Account distribution'!#REF!))</f>
        <v>#REF!</v>
      </c>
      <c r="D280" t="e">
        <f>IF('Account distribution'!#REF!&lt;&gt;"",'Account distribution'!#REF!,"")</f>
        <v>#REF!</v>
      </c>
      <c r="F280" t="e">
        <f t="shared" si="8"/>
        <v>#REF!</v>
      </c>
      <c r="G280" t="e">
        <f t="shared" si="9"/>
        <v>#REF!</v>
      </c>
    </row>
    <row r="281" spans="2:7" x14ac:dyDescent="0.25">
      <c r="B281" t="e">
        <f>IF(OR('Account distribution'!#REF!&lt;&gt;"",'Account distribution'!#REF!&lt;&gt;""),IF('Account distribution'!#REF!&lt;&gt;"","Corp","Chain"),"")</f>
        <v>#REF!</v>
      </c>
      <c r="C281" t="e">
        <f>IF(B281="","",IF(B281="Corp",'Account distribution'!#REF!,'Account distribution'!#REF!))</f>
        <v>#REF!</v>
      </c>
      <c r="D281" t="e">
        <f>IF('Account distribution'!#REF!&lt;&gt;"",'Account distribution'!#REF!,"")</f>
        <v>#REF!</v>
      </c>
      <c r="F281" t="e">
        <f t="shared" si="8"/>
        <v>#REF!</v>
      </c>
      <c r="G281" t="e">
        <f t="shared" si="9"/>
        <v>#REF!</v>
      </c>
    </row>
    <row r="282" spans="2:7" x14ac:dyDescent="0.25">
      <c r="B282" t="e">
        <f>IF(OR('Account distribution'!#REF!&lt;&gt;"",'Account distribution'!#REF!&lt;&gt;""),IF('Account distribution'!#REF!&lt;&gt;"","Corp","Chain"),"")</f>
        <v>#REF!</v>
      </c>
      <c r="C282" t="e">
        <f>IF(B282="","",IF(B282="Corp",'Account distribution'!#REF!,'Account distribution'!#REF!))</f>
        <v>#REF!</v>
      </c>
      <c r="D282" t="e">
        <f>IF('Account distribution'!#REF!&lt;&gt;"",'Account distribution'!#REF!,"")</f>
        <v>#REF!</v>
      </c>
      <c r="F282" t="e">
        <f t="shared" si="8"/>
        <v>#REF!</v>
      </c>
      <c r="G282" t="e">
        <f t="shared" si="9"/>
        <v>#REF!</v>
      </c>
    </row>
    <row r="283" spans="2:7" x14ac:dyDescent="0.25">
      <c r="B283" t="e">
        <f>IF(OR('Account distribution'!#REF!&lt;&gt;"",'Account distribution'!#REF!&lt;&gt;""),IF('Account distribution'!#REF!&lt;&gt;"","Corp","Chain"),"")</f>
        <v>#REF!</v>
      </c>
      <c r="C283" t="e">
        <f>IF(B283="","",IF(B283="Corp",'Account distribution'!#REF!,'Account distribution'!#REF!))</f>
        <v>#REF!</v>
      </c>
      <c r="D283" t="e">
        <f>IF('Account distribution'!#REF!&lt;&gt;"",'Account distribution'!#REF!,"")</f>
        <v>#REF!</v>
      </c>
      <c r="F283" t="e">
        <f t="shared" si="8"/>
        <v>#REF!</v>
      </c>
      <c r="G283" t="e">
        <f t="shared" si="9"/>
        <v>#REF!</v>
      </c>
    </row>
    <row r="284" spans="2:7" x14ac:dyDescent="0.25">
      <c r="B284" t="e">
        <f>IF(OR('Account distribution'!#REF!&lt;&gt;"",'Account distribution'!#REF!&lt;&gt;""),IF('Account distribution'!#REF!&lt;&gt;"","Corp","Chain"),"")</f>
        <v>#REF!</v>
      </c>
      <c r="C284" t="e">
        <f>IF(B284="","",IF(B284="Corp",'Account distribution'!#REF!,'Account distribution'!#REF!))</f>
        <v>#REF!</v>
      </c>
      <c r="D284" t="e">
        <f>IF('Account distribution'!#REF!&lt;&gt;"",'Account distribution'!#REF!,"")</f>
        <v>#REF!</v>
      </c>
      <c r="F284" t="e">
        <f t="shared" si="8"/>
        <v>#REF!</v>
      </c>
      <c r="G284" t="e">
        <f t="shared" si="9"/>
        <v>#REF!</v>
      </c>
    </row>
    <row r="285" spans="2:7" x14ac:dyDescent="0.25">
      <c r="B285" t="e">
        <f>IF(OR('Account distribution'!#REF!&lt;&gt;"",'Account distribution'!#REF!&lt;&gt;""),IF('Account distribution'!#REF!&lt;&gt;"","Corp","Chain"),"")</f>
        <v>#REF!</v>
      </c>
      <c r="C285" t="e">
        <f>IF(B285="","",IF(B285="Corp",'Account distribution'!#REF!,'Account distribution'!#REF!))</f>
        <v>#REF!</v>
      </c>
      <c r="D285" t="e">
        <f>IF('Account distribution'!#REF!&lt;&gt;"",'Account distribution'!#REF!,"")</f>
        <v>#REF!</v>
      </c>
      <c r="F285" t="e">
        <f t="shared" si="8"/>
        <v>#REF!</v>
      </c>
      <c r="G285" t="e">
        <f t="shared" si="9"/>
        <v>#REF!</v>
      </c>
    </row>
    <row r="286" spans="2:7" x14ac:dyDescent="0.25">
      <c r="B286" t="e">
        <f>IF(OR('Account distribution'!#REF!&lt;&gt;"",'Account distribution'!#REF!&lt;&gt;""),IF('Account distribution'!#REF!&lt;&gt;"","Corp","Chain"),"")</f>
        <v>#REF!</v>
      </c>
      <c r="C286" t="e">
        <f>IF(B286="","",IF(B286="Corp",'Account distribution'!#REF!,'Account distribution'!#REF!))</f>
        <v>#REF!</v>
      </c>
      <c r="D286" t="e">
        <f>IF('Account distribution'!#REF!&lt;&gt;"",'Account distribution'!#REF!,"")</f>
        <v>#REF!</v>
      </c>
      <c r="F286" t="e">
        <f t="shared" si="8"/>
        <v>#REF!</v>
      </c>
      <c r="G286" t="e">
        <f t="shared" si="9"/>
        <v>#REF!</v>
      </c>
    </row>
    <row r="287" spans="2:7" x14ac:dyDescent="0.25">
      <c r="B287" t="e">
        <f>IF(OR('Account distribution'!#REF!&lt;&gt;"",'Account distribution'!#REF!&lt;&gt;""),IF('Account distribution'!#REF!&lt;&gt;"","Corp","Chain"),"")</f>
        <v>#REF!</v>
      </c>
      <c r="C287" t="e">
        <f>IF(B287="","",IF(B287="Corp",'Account distribution'!#REF!,'Account distribution'!#REF!))</f>
        <v>#REF!</v>
      </c>
      <c r="D287" t="e">
        <f>IF('Account distribution'!#REF!&lt;&gt;"",'Account distribution'!#REF!,"")</f>
        <v>#REF!</v>
      </c>
      <c r="F287" t="e">
        <f t="shared" si="8"/>
        <v>#REF!</v>
      </c>
      <c r="G287" t="e">
        <f t="shared" si="9"/>
        <v>#REF!</v>
      </c>
    </row>
    <row r="288" spans="2:7" x14ac:dyDescent="0.25">
      <c r="B288" t="e">
        <f>IF(OR('Account distribution'!#REF!&lt;&gt;"",'Account distribution'!#REF!&lt;&gt;""),IF('Account distribution'!#REF!&lt;&gt;"","Corp","Chain"),"")</f>
        <v>#REF!</v>
      </c>
      <c r="C288" t="e">
        <f>IF(B288="","",IF(B288="Corp",'Account distribution'!#REF!,'Account distribution'!#REF!))</f>
        <v>#REF!</v>
      </c>
      <c r="D288" t="e">
        <f>IF('Account distribution'!#REF!&lt;&gt;"",'Account distribution'!#REF!,"")</f>
        <v>#REF!</v>
      </c>
      <c r="F288" t="e">
        <f t="shared" si="8"/>
        <v>#REF!</v>
      </c>
      <c r="G288" t="e">
        <f t="shared" si="9"/>
        <v>#REF!</v>
      </c>
    </row>
    <row r="289" spans="2:7" x14ac:dyDescent="0.25">
      <c r="B289" t="e">
        <f>IF(OR('Account distribution'!#REF!&lt;&gt;"",'Account distribution'!#REF!&lt;&gt;""),IF('Account distribution'!#REF!&lt;&gt;"","Corp","Chain"),"")</f>
        <v>#REF!</v>
      </c>
      <c r="C289" t="e">
        <f>IF(B289="","",IF(B289="Corp",'Account distribution'!#REF!,'Account distribution'!#REF!))</f>
        <v>#REF!</v>
      </c>
      <c r="D289" t="e">
        <f>IF('Account distribution'!#REF!&lt;&gt;"",'Account distribution'!#REF!,"")</f>
        <v>#REF!</v>
      </c>
      <c r="F289" t="e">
        <f t="shared" si="8"/>
        <v>#REF!</v>
      </c>
      <c r="G289" t="e">
        <f t="shared" si="9"/>
        <v>#REF!</v>
      </c>
    </row>
    <row r="290" spans="2:7" x14ac:dyDescent="0.25">
      <c r="B290" t="e">
        <f>IF(OR('Account distribution'!#REF!&lt;&gt;"",'Account distribution'!#REF!&lt;&gt;""),IF('Account distribution'!#REF!&lt;&gt;"","Corp","Chain"),"")</f>
        <v>#REF!</v>
      </c>
      <c r="C290" t="e">
        <f>IF(B290="","",IF(B290="Corp",'Account distribution'!#REF!,'Account distribution'!#REF!))</f>
        <v>#REF!</v>
      </c>
      <c r="D290" t="e">
        <f>IF('Account distribution'!#REF!&lt;&gt;"",'Account distribution'!#REF!,"")</f>
        <v>#REF!</v>
      </c>
      <c r="F290" t="e">
        <f t="shared" si="8"/>
        <v>#REF!</v>
      </c>
      <c r="G290" t="e">
        <f t="shared" si="9"/>
        <v>#REF!</v>
      </c>
    </row>
    <row r="291" spans="2:7" x14ac:dyDescent="0.25">
      <c r="B291" t="e">
        <f>IF(OR('Account distribution'!#REF!&lt;&gt;"",'Account distribution'!#REF!&lt;&gt;""),IF('Account distribution'!#REF!&lt;&gt;"","Corp","Chain"),"")</f>
        <v>#REF!</v>
      </c>
      <c r="C291" t="e">
        <f>IF(B291="","",IF(B291="Corp",'Account distribution'!#REF!,'Account distribution'!#REF!))</f>
        <v>#REF!</v>
      </c>
      <c r="D291" t="e">
        <f>IF('Account distribution'!#REF!&lt;&gt;"",'Account distribution'!#REF!,"")</f>
        <v>#REF!</v>
      </c>
      <c r="F291" t="e">
        <f t="shared" si="8"/>
        <v>#REF!</v>
      </c>
      <c r="G291" t="e">
        <f t="shared" si="9"/>
        <v>#REF!</v>
      </c>
    </row>
    <row r="292" spans="2:7" x14ac:dyDescent="0.25">
      <c r="B292" t="e">
        <f>IF(OR('Account distribution'!#REF!&lt;&gt;"",'Account distribution'!#REF!&lt;&gt;""),IF('Account distribution'!#REF!&lt;&gt;"","Corp","Chain"),"")</f>
        <v>#REF!</v>
      </c>
      <c r="C292" t="e">
        <f>IF(B292="","",IF(B292="Corp",'Account distribution'!#REF!,'Account distribution'!#REF!))</f>
        <v>#REF!</v>
      </c>
      <c r="D292" t="e">
        <f>IF('Account distribution'!#REF!&lt;&gt;"",'Account distribution'!#REF!,"")</f>
        <v>#REF!</v>
      </c>
      <c r="F292" t="e">
        <f t="shared" si="8"/>
        <v>#REF!</v>
      </c>
      <c r="G292" t="e">
        <f t="shared" si="9"/>
        <v>#REF!</v>
      </c>
    </row>
    <row r="293" spans="2:7" x14ac:dyDescent="0.25">
      <c r="B293" t="e">
        <f>IF(OR('Account distribution'!#REF!&lt;&gt;"",'Account distribution'!#REF!&lt;&gt;""),IF('Account distribution'!#REF!&lt;&gt;"","Corp","Chain"),"")</f>
        <v>#REF!</v>
      </c>
      <c r="C293" t="e">
        <f>IF(B293="","",IF(B293="Corp",'Account distribution'!#REF!,'Account distribution'!#REF!))</f>
        <v>#REF!</v>
      </c>
      <c r="D293" t="e">
        <f>IF('Account distribution'!#REF!&lt;&gt;"",'Account distribution'!#REF!,"")</f>
        <v>#REF!</v>
      </c>
      <c r="F293" t="e">
        <f t="shared" si="8"/>
        <v>#REF!</v>
      </c>
      <c r="G293" t="e">
        <f t="shared" si="9"/>
        <v>#REF!</v>
      </c>
    </row>
    <row r="294" spans="2:7" x14ac:dyDescent="0.25">
      <c r="B294" t="e">
        <f>IF(OR('Account distribution'!#REF!&lt;&gt;"",'Account distribution'!#REF!&lt;&gt;""),IF('Account distribution'!#REF!&lt;&gt;"","Corp","Chain"),"")</f>
        <v>#REF!</v>
      </c>
      <c r="C294" t="e">
        <f>IF(B294="","",IF(B294="Corp",'Account distribution'!#REF!,'Account distribution'!#REF!))</f>
        <v>#REF!</v>
      </c>
      <c r="D294" t="e">
        <f>IF('Account distribution'!#REF!&lt;&gt;"",'Account distribution'!#REF!,"")</f>
        <v>#REF!</v>
      </c>
      <c r="F294" t="e">
        <f t="shared" si="8"/>
        <v>#REF!</v>
      </c>
      <c r="G294" t="e">
        <f t="shared" si="9"/>
        <v>#REF!</v>
      </c>
    </row>
    <row r="295" spans="2:7" x14ac:dyDescent="0.25">
      <c r="B295" t="e">
        <f>IF(OR('Account distribution'!#REF!&lt;&gt;"",'Account distribution'!#REF!&lt;&gt;""),IF('Account distribution'!#REF!&lt;&gt;"","Corp","Chain"),"")</f>
        <v>#REF!</v>
      </c>
      <c r="C295" t="e">
        <f>IF(B295="","",IF(B295="Corp",'Account distribution'!#REF!,'Account distribution'!#REF!))</f>
        <v>#REF!</v>
      </c>
      <c r="D295" t="e">
        <f>IF('Account distribution'!#REF!&lt;&gt;"",'Account distribution'!#REF!,"")</f>
        <v>#REF!</v>
      </c>
      <c r="F295" t="e">
        <f t="shared" si="8"/>
        <v>#REF!</v>
      </c>
      <c r="G295" t="e">
        <f t="shared" si="9"/>
        <v>#REF!</v>
      </c>
    </row>
    <row r="296" spans="2:7" x14ac:dyDescent="0.25">
      <c r="B296" t="e">
        <f>IF(OR('Account distribution'!#REF!&lt;&gt;"",'Account distribution'!#REF!&lt;&gt;""),IF('Account distribution'!#REF!&lt;&gt;"","Corp","Chain"),"")</f>
        <v>#REF!</v>
      </c>
      <c r="C296" t="e">
        <f>IF(B296="","",IF(B296="Corp",'Account distribution'!#REF!,'Account distribution'!#REF!))</f>
        <v>#REF!</v>
      </c>
      <c r="D296" t="e">
        <f>IF('Account distribution'!#REF!&lt;&gt;"",'Account distribution'!#REF!,"")</f>
        <v>#REF!</v>
      </c>
      <c r="F296" t="e">
        <f t="shared" si="8"/>
        <v>#REF!</v>
      </c>
      <c r="G296" t="e">
        <f t="shared" si="9"/>
        <v>#REF!</v>
      </c>
    </row>
    <row r="297" spans="2:7" x14ac:dyDescent="0.25">
      <c r="B297" t="e">
        <f>IF(OR('Account distribution'!#REF!&lt;&gt;"",'Account distribution'!#REF!&lt;&gt;""),IF('Account distribution'!#REF!&lt;&gt;"","Corp","Chain"),"")</f>
        <v>#REF!</v>
      </c>
      <c r="C297" t="e">
        <f>IF(B297="","",IF(B297="Corp",'Account distribution'!#REF!,'Account distribution'!#REF!))</f>
        <v>#REF!</v>
      </c>
      <c r="D297" t="e">
        <f>IF('Account distribution'!#REF!&lt;&gt;"",'Account distribution'!#REF!,"")</f>
        <v>#REF!</v>
      </c>
      <c r="F297" t="e">
        <f t="shared" si="8"/>
        <v>#REF!</v>
      </c>
      <c r="G297" t="e">
        <f t="shared" si="9"/>
        <v>#REF!</v>
      </c>
    </row>
    <row r="298" spans="2:7" x14ac:dyDescent="0.25">
      <c r="B298" t="e">
        <f>IF(OR('Account distribution'!#REF!&lt;&gt;"",'Account distribution'!#REF!&lt;&gt;""),IF('Account distribution'!#REF!&lt;&gt;"","Corp","Chain"),"")</f>
        <v>#REF!</v>
      </c>
      <c r="C298" t="e">
        <f>IF(B298="","",IF(B298="Corp",'Account distribution'!#REF!,'Account distribution'!#REF!))</f>
        <v>#REF!</v>
      </c>
      <c r="D298" t="e">
        <f>IF('Account distribution'!#REF!&lt;&gt;"",'Account distribution'!#REF!,"")</f>
        <v>#REF!</v>
      </c>
      <c r="F298" t="e">
        <f t="shared" si="8"/>
        <v>#REF!</v>
      </c>
      <c r="G298" t="e">
        <f t="shared" si="9"/>
        <v>#REF!</v>
      </c>
    </row>
    <row r="299" spans="2:7" x14ac:dyDescent="0.25">
      <c r="B299" t="e">
        <f>IF(OR('Account distribution'!#REF!&lt;&gt;"",'Account distribution'!#REF!&lt;&gt;""),IF('Account distribution'!#REF!&lt;&gt;"","Corp","Chain"),"")</f>
        <v>#REF!</v>
      </c>
      <c r="C299" t="e">
        <f>IF(B299="","",IF(B299="Corp",'Account distribution'!#REF!,'Account distribution'!#REF!))</f>
        <v>#REF!</v>
      </c>
      <c r="D299" t="e">
        <f>IF('Account distribution'!#REF!&lt;&gt;"",'Account distribution'!#REF!,"")</f>
        <v>#REF!</v>
      </c>
      <c r="F299" t="e">
        <f t="shared" si="8"/>
        <v>#REF!</v>
      </c>
      <c r="G299" t="e">
        <f t="shared" si="9"/>
        <v>#REF!</v>
      </c>
    </row>
    <row r="300" spans="2:7" x14ac:dyDescent="0.25">
      <c r="B300" t="e">
        <f>IF(OR('Account distribution'!#REF!&lt;&gt;"",'Account distribution'!#REF!&lt;&gt;""),IF('Account distribution'!#REF!&lt;&gt;"","Corp","Chain"),"")</f>
        <v>#REF!</v>
      </c>
      <c r="C300" t="e">
        <f>IF(B300="","",IF(B300="Corp",'Account distribution'!#REF!,'Account distribution'!#REF!))</f>
        <v>#REF!</v>
      </c>
      <c r="D300" t="e">
        <f>IF('Account distribution'!#REF!&lt;&gt;"",'Account distribution'!#REF!,"")</f>
        <v>#REF!</v>
      </c>
      <c r="F300" t="e">
        <f t="shared" si="8"/>
        <v>#REF!</v>
      </c>
      <c r="G300" t="e">
        <f t="shared" si="9"/>
        <v>#REF!</v>
      </c>
    </row>
    <row r="301" spans="2:7" x14ac:dyDescent="0.25">
      <c r="B301" t="e">
        <f>IF(OR('Account distribution'!#REF!&lt;&gt;"",'Account distribution'!#REF!&lt;&gt;""),IF('Account distribution'!#REF!&lt;&gt;"","Corp","Chain"),"")</f>
        <v>#REF!</v>
      </c>
      <c r="C301" t="e">
        <f>IF(B301="","",IF(B301="Corp",'Account distribution'!#REF!,'Account distribution'!#REF!))</f>
        <v>#REF!</v>
      </c>
      <c r="D301" t="e">
        <f>IF('Account distribution'!#REF!&lt;&gt;"",'Account distribution'!#REF!,"")</f>
        <v>#REF!</v>
      </c>
      <c r="F301" t="e">
        <f t="shared" si="8"/>
        <v>#REF!</v>
      </c>
      <c r="G301" t="e">
        <f t="shared" si="9"/>
        <v>#REF!</v>
      </c>
    </row>
    <row r="302" spans="2:7" x14ac:dyDescent="0.25">
      <c r="B302" t="e">
        <f>IF(OR('Account distribution'!#REF!&lt;&gt;"",'Account distribution'!#REF!&lt;&gt;""),IF('Account distribution'!#REF!&lt;&gt;"","Corp","Chain"),"")</f>
        <v>#REF!</v>
      </c>
      <c r="C302" t="e">
        <f>IF(B302="","",IF(B302="Corp",'Account distribution'!#REF!,'Account distribution'!#REF!))</f>
        <v>#REF!</v>
      </c>
      <c r="D302" t="e">
        <f>IF('Account distribution'!#REF!&lt;&gt;"",'Account distribution'!#REF!,"")</f>
        <v>#REF!</v>
      </c>
      <c r="F302" t="e">
        <f t="shared" si="8"/>
        <v>#REF!</v>
      </c>
      <c r="G302" t="e">
        <f t="shared" si="9"/>
        <v>#REF!</v>
      </c>
    </row>
    <row r="303" spans="2:7" x14ac:dyDescent="0.25">
      <c r="B303" t="e">
        <f>IF(OR('Account distribution'!#REF!&lt;&gt;"",'Account distribution'!#REF!&lt;&gt;""),IF('Account distribution'!#REF!&lt;&gt;"","Corp","Chain"),"")</f>
        <v>#REF!</v>
      </c>
      <c r="C303" t="e">
        <f>IF(B303="","",IF(B303="Corp",'Account distribution'!#REF!,'Account distribution'!#REF!))</f>
        <v>#REF!</v>
      </c>
      <c r="D303" t="e">
        <f>IF('Account distribution'!#REF!&lt;&gt;"",'Account distribution'!#REF!,"")</f>
        <v>#REF!</v>
      </c>
      <c r="F303" t="e">
        <f t="shared" si="8"/>
        <v>#REF!</v>
      </c>
      <c r="G303" t="e">
        <f t="shared" si="9"/>
        <v>#REF!</v>
      </c>
    </row>
    <row r="304" spans="2:7" x14ac:dyDescent="0.25">
      <c r="B304" t="e">
        <f>IF(OR('Account distribution'!#REF!&lt;&gt;"",'Account distribution'!#REF!&lt;&gt;""),IF('Account distribution'!#REF!&lt;&gt;"","Corp","Chain"),"")</f>
        <v>#REF!</v>
      </c>
      <c r="C304" t="e">
        <f>IF(B304="","",IF(B304="Corp",'Account distribution'!#REF!,'Account distribution'!#REF!))</f>
        <v>#REF!</v>
      </c>
      <c r="D304" t="e">
        <f>IF('Account distribution'!#REF!&lt;&gt;"",'Account distribution'!#REF!,"")</f>
        <v>#REF!</v>
      </c>
      <c r="F304" t="e">
        <f t="shared" si="8"/>
        <v>#REF!</v>
      </c>
      <c r="G304" t="e">
        <f t="shared" si="9"/>
        <v>#REF!</v>
      </c>
    </row>
    <row r="305" spans="1:7" x14ac:dyDescent="0.25">
      <c r="B305" t="e">
        <f>IF(OR('Account distribution'!#REF!&lt;&gt;"",'Account distribution'!#REF!&lt;&gt;""),IF('Account distribution'!#REF!&lt;&gt;"","Corp","Chain"),"")</f>
        <v>#REF!</v>
      </c>
      <c r="C305" t="e">
        <f>IF(B305="","",IF(B305="Corp",'Account distribution'!#REF!,'Account distribution'!#REF!))</f>
        <v>#REF!</v>
      </c>
      <c r="D305" t="e">
        <f>IF('Account distribution'!#REF!&lt;&gt;"",'Account distribution'!#REF!,"")</f>
        <v>#REF!</v>
      </c>
      <c r="F305" t="e">
        <f t="shared" si="8"/>
        <v>#REF!</v>
      </c>
      <c r="G305" t="e">
        <f t="shared" si="9"/>
        <v>#REF!</v>
      </c>
    </row>
    <row r="306" spans="1:7" x14ac:dyDescent="0.25">
      <c r="B306" t="e">
        <f>IF(OR('Account distribution'!#REF!&lt;&gt;"",'Account distribution'!#REF!&lt;&gt;""),IF('Account distribution'!#REF!&lt;&gt;"","Corp","Chain"),"")</f>
        <v>#REF!</v>
      </c>
      <c r="C306" t="e">
        <f>IF(B306="","",IF(B306="Corp",'Account distribution'!#REF!,'Account distribution'!#REF!))</f>
        <v>#REF!</v>
      </c>
      <c r="D306" t="e">
        <f>IF('Account distribution'!#REF!&lt;&gt;"",'Account distribution'!#REF!,"")</f>
        <v>#REF!</v>
      </c>
      <c r="F306" t="e">
        <f t="shared" si="8"/>
        <v>#REF!</v>
      </c>
      <c r="G306" t="e">
        <f t="shared" si="9"/>
        <v>#REF!</v>
      </c>
    </row>
    <row r="307" spans="1:7" x14ac:dyDescent="0.25">
      <c r="B307" t="e">
        <f>IF(OR('Account distribution'!#REF!&lt;&gt;"",'Account distribution'!#REF!&lt;&gt;""),IF('Account distribution'!#REF!&lt;&gt;"","Corp","Chain"),"")</f>
        <v>#REF!</v>
      </c>
      <c r="C307" t="e">
        <f>IF(B307="","",IF(B307="Corp",'Account distribution'!#REF!,'Account distribution'!#REF!))</f>
        <v>#REF!</v>
      </c>
      <c r="D307" t="e">
        <f>IF('Account distribution'!#REF!&lt;&gt;"",'Account distribution'!#REF!,"")</f>
        <v>#REF!</v>
      </c>
      <c r="F307" t="e">
        <f t="shared" si="8"/>
        <v>#REF!</v>
      </c>
      <c r="G307" t="e">
        <f t="shared" si="9"/>
        <v>#REF!</v>
      </c>
    </row>
    <row r="308" spans="1:7" x14ac:dyDescent="0.25">
      <c r="B308" t="e">
        <f>IF(OR('Account distribution'!#REF!&lt;&gt;"",'Account distribution'!#REF!&lt;&gt;""),IF('Account distribution'!#REF!&lt;&gt;"","Corp","Chain"),"")</f>
        <v>#REF!</v>
      </c>
      <c r="C308" t="e">
        <f>IF(B308="","",IF(B308="Corp",'Account distribution'!#REF!,'Account distribution'!#REF!))</f>
        <v>#REF!</v>
      </c>
      <c r="D308" t="e">
        <f>IF('Account distribution'!#REF!&lt;&gt;"",'Account distribution'!#REF!,"")</f>
        <v>#REF!</v>
      </c>
      <c r="F308" t="e">
        <f t="shared" si="8"/>
        <v>#REF!</v>
      </c>
      <c r="G308" t="e">
        <f t="shared" si="9"/>
        <v>#REF!</v>
      </c>
    </row>
    <row r="309" spans="1:7" x14ac:dyDescent="0.25">
      <c r="B309" t="e">
        <f>IF(OR('Account distribution'!#REF!&lt;&gt;"",'Account distribution'!#REF!&lt;&gt;""),IF('Account distribution'!#REF!&lt;&gt;"","Corp","Chain"),"")</f>
        <v>#REF!</v>
      </c>
      <c r="C309" t="e">
        <f>IF(B309="","",IF(B309="Corp",'Account distribution'!#REF!,'Account distribution'!#REF!))</f>
        <v>#REF!</v>
      </c>
      <c r="D309" t="e">
        <f>IF('Account distribution'!#REF!&lt;&gt;"",'Account distribution'!#REF!,"")</f>
        <v>#REF!</v>
      </c>
      <c r="F309" t="e">
        <f t="shared" si="8"/>
        <v>#REF!</v>
      </c>
      <c r="G309" t="e">
        <f t="shared" si="9"/>
        <v>#REF!</v>
      </c>
    </row>
    <row r="310" spans="1:7" x14ac:dyDescent="0.25">
      <c r="B310" t="e">
        <f>IF(OR('Account distribution'!#REF!&lt;&gt;"",'Account distribution'!#REF!&lt;&gt;""),IF('Account distribution'!#REF!&lt;&gt;"","Corp","Chain"),"")</f>
        <v>#REF!</v>
      </c>
      <c r="C310" t="e">
        <f>IF(B310="","",IF(B310="Corp",'Account distribution'!#REF!,'Account distribution'!#REF!))</f>
        <v>#REF!</v>
      </c>
      <c r="D310" t="e">
        <f>IF('Account distribution'!#REF!&lt;&gt;"",'Account distribution'!#REF!,"")</f>
        <v>#REF!</v>
      </c>
      <c r="F310" t="e">
        <f t="shared" si="8"/>
        <v>#REF!</v>
      </c>
      <c r="G310" t="e">
        <f t="shared" si="9"/>
        <v>#REF!</v>
      </c>
    </row>
    <row r="311" spans="1:7" x14ac:dyDescent="0.25">
      <c r="B311" t="e">
        <f>IF(OR('Account distribution'!#REF!&lt;&gt;"",'Account distribution'!#REF!&lt;&gt;""),IF('Account distribution'!#REF!&lt;&gt;"","Corp","Chain"),"")</f>
        <v>#REF!</v>
      </c>
      <c r="C311" t="e">
        <f>IF(B311="","",IF(B311="Corp",'Account distribution'!#REF!,'Account distribution'!#REF!))</f>
        <v>#REF!</v>
      </c>
      <c r="D311" t="e">
        <f>IF('Account distribution'!#REF!&lt;&gt;"",'Account distribution'!#REF!,"")</f>
        <v>#REF!</v>
      </c>
      <c r="F311" t="e">
        <f t="shared" si="8"/>
        <v>#REF!</v>
      </c>
      <c r="G311" t="e">
        <f t="shared" si="9"/>
        <v>#REF!</v>
      </c>
    </row>
    <row r="312" spans="1:7" x14ac:dyDescent="0.25">
      <c r="B312" t="e">
        <f>IF(OR('Account distribution'!#REF!&lt;&gt;"",'Account distribution'!#REF!&lt;&gt;""),IF('Account distribution'!#REF!&lt;&gt;"","Corp","Chain"),"")</f>
        <v>#REF!</v>
      </c>
      <c r="C312" t="e">
        <f>IF(B312="","",IF(B312="Corp",'Account distribution'!#REF!,'Account distribution'!#REF!))</f>
        <v>#REF!</v>
      </c>
      <c r="D312" t="e">
        <f>IF('Account distribution'!#REF!&lt;&gt;"",'Account distribution'!#REF!,"")</f>
        <v>#REF!</v>
      </c>
      <c r="F312" t="e">
        <f t="shared" si="8"/>
        <v>#REF!</v>
      </c>
      <c r="G312" t="e">
        <f t="shared" si="9"/>
        <v>#REF!</v>
      </c>
    </row>
    <row r="313" spans="1:7" x14ac:dyDescent="0.25">
      <c r="B313" t="e">
        <f>IF(OR('Account distribution'!#REF!&lt;&gt;"",'Account distribution'!#REF!&lt;&gt;""),IF('Account distribution'!#REF!&lt;&gt;"","Corp","Chain"),"")</f>
        <v>#REF!</v>
      </c>
      <c r="C313" t="e">
        <f>IF(B313="","",IF(B313="Corp",'Account distribution'!#REF!,'Account distribution'!#REF!))</f>
        <v>#REF!</v>
      </c>
      <c r="D313" t="e">
        <f>IF('Account distribution'!#REF!&lt;&gt;"",'Account distribution'!#REF!,"")</f>
        <v>#REF!</v>
      </c>
      <c r="F313" t="e">
        <f t="shared" si="8"/>
        <v>#REF!</v>
      </c>
      <c r="G313" t="e">
        <f t="shared" si="9"/>
        <v>#REF!</v>
      </c>
    </row>
    <row r="314" spans="1:7" x14ac:dyDescent="0.25">
      <c r="B314" t="e">
        <f>IF(OR('Account distribution'!#REF!&lt;&gt;"",'Account distribution'!#REF!&lt;&gt;""),IF('Account distribution'!#REF!&lt;&gt;"","Corp","Chain"),"")</f>
        <v>#REF!</v>
      </c>
      <c r="C314" t="e">
        <f>IF(B314="","",IF(B314="Corp",'Account distribution'!#REF!,'Account distribution'!#REF!))</f>
        <v>#REF!</v>
      </c>
      <c r="D314" t="e">
        <f>IF('Account distribution'!#REF!&lt;&gt;"",'Account distribution'!#REF!,"")</f>
        <v>#REF!</v>
      </c>
      <c r="F314" t="e">
        <f t="shared" si="8"/>
        <v>#REF!</v>
      </c>
      <c r="G314" t="e">
        <f t="shared" si="9"/>
        <v>#REF!</v>
      </c>
    </row>
    <row r="315" spans="1:7" x14ac:dyDescent="0.25">
      <c r="B315" t="e">
        <f>IF(OR('Account distribution'!#REF!&lt;&gt;"",'Account distribution'!#REF!&lt;&gt;""),IF('Account distribution'!#REF!&lt;&gt;"","Corp","Chain"),"")</f>
        <v>#REF!</v>
      </c>
      <c r="C315" t="e">
        <f>IF(B315="","",IF(B315="Corp",'Account distribution'!#REF!,'Account distribution'!#REF!))</f>
        <v>#REF!</v>
      </c>
      <c r="D315" t="e">
        <f>IF('Account distribution'!#REF!&lt;&gt;"",'Account distribution'!#REF!,"")</f>
        <v>#REF!</v>
      </c>
      <c r="F315" t="e">
        <f t="shared" si="8"/>
        <v>#REF!</v>
      </c>
      <c r="G315" t="e">
        <f t="shared" si="9"/>
        <v>#REF!</v>
      </c>
    </row>
    <row r="316" spans="1:7" x14ac:dyDescent="0.25">
      <c r="B316" t="e">
        <f>IF(OR('Account distribution'!#REF!&lt;&gt;"",'Account distribution'!#REF!&lt;&gt;""),IF('Account distribution'!#REF!&lt;&gt;"","Corp","Chain"),"")</f>
        <v>#REF!</v>
      </c>
      <c r="C316" t="e">
        <f>IF(B316="","",IF(B316="Corp",'Account distribution'!#REF!,'Account distribution'!#REF!))</f>
        <v>#REF!</v>
      </c>
      <c r="D316" t="e">
        <f>IF('Account distribution'!#REF!&lt;&gt;"",'Account distribution'!#REF!,"")</f>
        <v>#REF!</v>
      </c>
      <c r="F316" t="e">
        <f t="shared" si="8"/>
        <v>#REF!</v>
      </c>
      <c r="G316" t="e">
        <f t="shared" si="9"/>
        <v>#REF!</v>
      </c>
    </row>
    <row r="317" spans="1:7" x14ac:dyDescent="0.25">
      <c r="B317" t="e">
        <f>IF(OR('Account distribution'!#REF!&lt;&gt;"",'Account distribution'!#REF!&lt;&gt;""),IF('Account distribution'!#REF!&lt;&gt;"","Corp","Chain"),"")</f>
        <v>#REF!</v>
      </c>
      <c r="C317" t="e">
        <f>IF(B317="","",IF(B317="Corp",'Account distribution'!#REF!,'Account distribution'!#REF!))</f>
        <v>#REF!</v>
      </c>
      <c r="D317" t="e">
        <f>IF('Account distribution'!#REF!&lt;&gt;"",'Account distribution'!#REF!,"")</f>
        <v>#REF!</v>
      </c>
      <c r="F317" t="e">
        <f t="shared" si="8"/>
        <v>#REF!</v>
      </c>
      <c r="G317" t="e">
        <f t="shared" si="9"/>
        <v>#REF!</v>
      </c>
    </row>
    <row r="318" spans="1:7" x14ac:dyDescent="0.25">
      <c r="B318" t="e">
        <f>IF(OR('Account distribution'!#REF!&lt;&gt;"",'Account distribution'!#REF!&lt;&gt;""),IF('Account distribution'!#REF!&lt;&gt;"","Corp","Chain"),"")</f>
        <v>#REF!</v>
      </c>
      <c r="C318" t="e">
        <f>IF(B318="","",IF(B318="Corp",'Account distribution'!#REF!,'Account distribution'!#REF!))</f>
        <v>#REF!</v>
      </c>
      <c r="D318" t="e">
        <f>IF('Account distribution'!#REF!&lt;&gt;"",'Account distribution'!#REF!,"")</f>
        <v>#REF!</v>
      </c>
      <c r="F318" t="e">
        <f t="shared" si="8"/>
        <v>#REF!</v>
      </c>
      <c r="G318" t="e">
        <f t="shared" si="9"/>
        <v>#REF!</v>
      </c>
    </row>
    <row r="319" spans="1:7" x14ac:dyDescent="0.25">
      <c r="A319" t="s">
        <v>952</v>
      </c>
      <c r="B319" t="e">
        <f>IF(OR('Account distribution'!#REF!&lt;&gt;"",'Account distribution'!#REF!&lt;&gt;""),IF('Account distribution'!#REF!&lt;&gt;"","Corp","Chain"),"")</f>
        <v>#REF!</v>
      </c>
      <c r="C319" t="e">
        <f>IF(B319="","",IF(B319="Corp",'Account distribution'!#REF!,'Account distribution'!#REF!))</f>
        <v>#REF!</v>
      </c>
      <c r="D319" t="e">
        <f>IF('Account distribution'!#REF!&lt;&gt;"",'Account distribution'!#REF!,"")</f>
        <v>#REF!</v>
      </c>
      <c r="F319" t="e">
        <f t="shared" si="8"/>
        <v>#REF!</v>
      </c>
      <c r="G319" t="e">
        <f t="shared" si="9"/>
        <v>#REF!</v>
      </c>
    </row>
    <row r="320" spans="1:7" x14ac:dyDescent="0.25">
      <c r="B320" t="e">
        <f>IF(OR('Account distribution'!#REF!&lt;&gt;"",'Account distribution'!#REF!&lt;&gt;""),IF('Account distribution'!#REF!&lt;&gt;"","Corp","Chain"),"")</f>
        <v>#REF!</v>
      </c>
      <c r="C320" t="e">
        <f>IF(B320="","",IF(B320="Corp",'Account distribution'!#REF!,'Account distribution'!#REF!))</f>
        <v>#REF!</v>
      </c>
      <c r="D320" t="e">
        <f>IF('Account distribution'!#REF!&lt;&gt;"",'Account distribution'!#REF!,"")</f>
        <v>#REF!</v>
      </c>
      <c r="F320" t="e">
        <f t="shared" si="8"/>
        <v>#REF!</v>
      </c>
      <c r="G320" t="e">
        <f t="shared" si="9"/>
        <v>#REF!</v>
      </c>
    </row>
    <row r="321" spans="2:7" x14ac:dyDescent="0.25">
      <c r="B321" t="e">
        <f>IF(OR('Account distribution'!#REF!&lt;&gt;"",'Account distribution'!#REF!&lt;&gt;""),IF('Account distribution'!#REF!&lt;&gt;"","Corp","Chain"),"")</f>
        <v>#REF!</v>
      </c>
      <c r="C321" t="e">
        <f>IF(B321="","",IF(B321="Corp",'Account distribution'!#REF!,'Account distribution'!#REF!))</f>
        <v>#REF!</v>
      </c>
      <c r="D321" t="e">
        <f>IF('Account distribution'!#REF!&lt;&gt;"",'Account distribution'!#REF!,"")</f>
        <v>#REF!</v>
      </c>
      <c r="F321" t="e">
        <f t="shared" si="8"/>
        <v>#REF!</v>
      </c>
      <c r="G321" t="e">
        <f t="shared" si="9"/>
        <v>#REF!</v>
      </c>
    </row>
    <row r="322" spans="2:7" x14ac:dyDescent="0.25">
      <c r="B322" t="e">
        <f>IF(OR('Account distribution'!#REF!&lt;&gt;"",'Account distribution'!#REF!&lt;&gt;""),IF('Account distribution'!#REF!&lt;&gt;"","Corp","Chain"),"")</f>
        <v>#REF!</v>
      </c>
      <c r="C322" t="e">
        <f>IF(B322="","",IF(B322="Corp",'Account distribution'!#REF!,'Account distribution'!#REF!))</f>
        <v>#REF!</v>
      </c>
      <c r="D322" t="e">
        <f>IF('Account distribution'!#REF!&lt;&gt;"",'Account distribution'!#REF!,"")</f>
        <v>#REF!</v>
      </c>
      <c r="F322" t="e">
        <f t="shared" si="8"/>
        <v>#REF!</v>
      </c>
      <c r="G322" t="e">
        <f t="shared" si="9"/>
        <v>#REF!</v>
      </c>
    </row>
    <row r="323" spans="2:7" x14ac:dyDescent="0.25">
      <c r="B323" t="e">
        <f>IF(OR('Account distribution'!#REF!&lt;&gt;"",'Account distribution'!#REF!&lt;&gt;""),IF('Account distribution'!#REF!&lt;&gt;"","Corp","Chain"),"")</f>
        <v>#REF!</v>
      </c>
      <c r="C323" t="e">
        <f>IF(B323="","",IF(B323="Corp",'Account distribution'!#REF!,'Account distribution'!#REF!))</f>
        <v>#REF!</v>
      </c>
      <c r="D323" t="e">
        <f>IF('Account distribution'!#REF!&lt;&gt;"",'Account distribution'!#REF!,"")</f>
        <v>#REF!</v>
      </c>
      <c r="F323" t="e">
        <f t="shared" ref="F323:F386" si="10">IF(B323="Corp",C323,IF(G323&lt;&gt;"",F322,""))</f>
        <v>#REF!</v>
      </c>
      <c r="G323" t="e">
        <f t="shared" ref="G323:G386" si="11">IF(B323="Chain",C323,IF(C323="","","Delete"))</f>
        <v>#REF!</v>
      </c>
    </row>
    <row r="324" spans="2:7" x14ac:dyDescent="0.25">
      <c r="B324" t="e">
        <f>IF(OR('Account distribution'!#REF!&lt;&gt;"",'Account distribution'!#REF!&lt;&gt;""),IF('Account distribution'!#REF!&lt;&gt;"","Corp","Chain"),"")</f>
        <v>#REF!</v>
      </c>
      <c r="C324" t="e">
        <f>IF(B324="","",IF(B324="Corp",'Account distribution'!#REF!,'Account distribution'!#REF!))</f>
        <v>#REF!</v>
      </c>
      <c r="D324" t="e">
        <f>IF('Account distribution'!#REF!&lt;&gt;"",'Account distribution'!#REF!,"")</f>
        <v>#REF!</v>
      </c>
      <c r="F324" t="e">
        <f t="shared" si="10"/>
        <v>#REF!</v>
      </c>
      <c r="G324" t="e">
        <f t="shared" si="11"/>
        <v>#REF!</v>
      </c>
    </row>
    <row r="325" spans="2:7" x14ac:dyDescent="0.25">
      <c r="B325" t="e">
        <f>IF(OR('Account distribution'!#REF!&lt;&gt;"",'Account distribution'!#REF!&lt;&gt;""),IF('Account distribution'!#REF!&lt;&gt;"","Corp","Chain"),"")</f>
        <v>#REF!</v>
      </c>
      <c r="C325" t="e">
        <f>IF(B325="","",IF(B325="Corp",'Account distribution'!#REF!,'Account distribution'!#REF!))</f>
        <v>#REF!</v>
      </c>
      <c r="D325" t="e">
        <f>IF('Account distribution'!#REF!&lt;&gt;"",'Account distribution'!#REF!,"")</f>
        <v>#REF!</v>
      </c>
      <c r="F325" t="e">
        <f t="shared" si="10"/>
        <v>#REF!</v>
      </c>
      <c r="G325" t="e">
        <f t="shared" si="11"/>
        <v>#REF!</v>
      </c>
    </row>
    <row r="326" spans="2:7" x14ac:dyDescent="0.25">
      <c r="B326" t="e">
        <f>IF(OR('Account distribution'!#REF!&lt;&gt;"",'Account distribution'!#REF!&lt;&gt;""),IF('Account distribution'!#REF!&lt;&gt;"","Corp","Chain"),"")</f>
        <v>#REF!</v>
      </c>
      <c r="C326" t="e">
        <f>IF(B326="","",IF(B326="Corp",'Account distribution'!#REF!,'Account distribution'!#REF!))</f>
        <v>#REF!</v>
      </c>
      <c r="D326" t="e">
        <f>IF('Account distribution'!#REF!&lt;&gt;"",'Account distribution'!#REF!,"")</f>
        <v>#REF!</v>
      </c>
      <c r="F326" t="e">
        <f t="shared" si="10"/>
        <v>#REF!</v>
      </c>
      <c r="G326" t="e">
        <f t="shared" si="11"/>
        <v>#REF!</v>
      </c>
    </row>
    <row r="327" spans="2:7" x14ac:dyDescent="0.25">
      <c r="B327" t="e">
        <f>IF(OR('Account distribution'!#REF!&lt;&gt;"",'Account distribution'!#REF!&lt;&gt;""),IF('Account distribution'!#REF!&lt;&gt;"","Corp","Chain"),"")</f>
        <v>#REF!</v>
      </c>
      <c r="C327" t="e">
        <f>IF(B327="","",IF(B327="Corp",'Account distribution'!#REF!,'Account distribution'!#REF!))</f>
        <v>#REF!</v>
      </c>
      <c r="D327" t="e">
        <f>IF('Account distribution'!#REF!&lt;&gt;"",'Account distribution'!#REF!,"")</f>
        <v>#REF!</v>
      </c>
      <c r="F327" t="e">
        <f t="shared" si="10"/>
        <v>#REF!</v>
      </c>
      <c r="G327" t="e">
        <f t="shared" si="11"/>
        <v>#REF!</v>
      </c>
    </row>
    <row r="328" spans="2:7" x14ac:dyDescent="0.25">
      <c r="B328" t="e">
        <f>IF(OR('Account distribution'!#REF!&lt;&gt;"",'Account distribution'!#REF!&lt;&gt;""),IF('Account distribution'!#REF!&lt;&gt;"","Corp","Chain"),"")</f>
        <v>#REF!</v>
      </c>
      <c r="C328" t="e">
        <f>IF(B328="","",IF(B328="Corp",'Account distribution'!#REF!,'Account distribution'!#REF!))</f>
        <v>#REF!</v>
      </c>
      <c r="D328" t="e">
        <f>IF('Account distribution'!#REF!&lt;&gt;"",'Account distribution'!#REF!,"")</f>
        <v>#REF!</v>
      </c>
      <c r="F328" t="e">
        <f t="shared" si="10"/>
        <v>#REF!</v>
      </c>
      <c r="G328" t="e">
        <f t="shared" si="11"/>
        <v>#REF!</v>
      </c>
    </row>
    <row r="329" spans="2:7" x14ac:dyDescent="0.25">
      <c r="B329" t="e">
        <f>IF(OR('Account distribution'!#REF!&lt;&gt;"",'Account distribution'!#REF!&lt;&gt;""),IF('Account distribution'!#REF!&lt;&gt;"","Corp","Chain"),"")</f>
        <v>#REF!</v>
      </c>
      <c r="C329" t="e">
        <f>IF(B329="","",IF(B329="Corp",'Account distribution'!#REF!,'Account distribution'!#REF!))</f>
        <v>#REF!</v>
      </c>
      <c r="D329" t="e">
        <f>IF('Account distribution'!#REF!&lt;&gt;"",'Account distribution'!#REF!,"")</f>
        <v>#REF!</v>
      </c>
      <c r="F329" t="e">
        <f t="shared" si="10"/>
        <v>#REF!</v>
      </c>
      <c r="G329" t="e">
        <f t="shared" si="11"/>
        <v>#REF!</v>
      </c>
    </row>
    <row r="330" spans="2:7" x14ac:dyDescent="0.25">
      <c r="B330" t="e">
        <f>IF(OR('Account distribution'!#REF!&lt;&gt;"",'Account distribution'!#REF!&lt;&gt;""),IF('Account distribution'!#REF!&lt;&gt;"","Corp","Chain"),"")</f>
        <v>#REF!</v>
      </c>
      <c r="C330" t="e">
        <f>IF(B330="","",IF(B330="Corp",'Account distribution'!#REF!,'Account distribution'!#REF!))</f>
        <v>#REF!</v>
      </c>
      <c r="D330" t="e">
        <f>IF('Account distribution'!#REF!&lt;&gt;"",'Account distribution'!#REF!,"")</f>
        <v>#REF!</v>
      </c>
      <c r="F330" t="e">
        <f t="shared" si="10"/>
        <v>#REF!</v>
      </c>
      <c r="G330" t="e">
        <f t="shared" si="11"/>
        <v>#REF!</v>
      </c>
    </row>
    <row r="331" spans="2:7" x14ac:dyDescent="0.25">
      <c r="B331" t="e">
        <f>IF(OR('Account distribution'!#REF!&lt;&gt;"",'Account distribution'!#REF!&lt;&gt;""),IF('Account distribution'!#REF!&lt;&gt;"","Corp","Chain"),"")</f>
        <v>#REF!</v>
      </c>
      <c r="C331" t="e">
        <f>IF(B331="","",IF(B331="Corp",'Account distribution'!#REF!,'Account distribution'!#REF!))</f>
        <v>#REF!</v>
      </c>
      <c r="D331" t="e">
        <f>IF('Account distribution'!#REF!&lt;&gt;"",'Account distribution'!#REF!,"")</f>
        <v>#REF!</v>
      </c>
      <c r="F331" t="e">
        <f t="shared" si="10"/>
        <v>#REF!</v>
      </c>
      <c r="G331" t="e">
        <f t="shared" si="11"/>
        <v>#REF!</v>
      </c>
    </row>
    <row r="332" spans="2:7" x14ac:dyDescent="0.25">
      <c r="B332" t="e">
        <f>IF(OR('Account distribution'!#REF!&lt;&gt;"",'Account distribution'!#REF!&lt;&gt;""),IF('Account distribution'!#REF!&lt;&gt;"","Corp","Chain"),"")</f>
        <v>#REF!</v>
      </c>
      <c r="C332" t="e">
        <f>IF(B332="","",IF(B332="Corp",'Account distribution'!#REF!,'Account distribution'!#REF!))</f>
        <v>#REF!</v>
      </c>
      <c r="D332" t="e">
        <f>IF('Account distribution'!#REF!&lt;&gt;"",'Account distribution'!#REF!,"")</f>
        <v>#REF!</v>
      </c>
      <c r="F332" t="e">
        <f t="shared" si="10"/>
        <v>#REF!</v>
      </c>
      <c r="G332" t="e">
        <f t="shared" si="11"/>
        <v>#REF!</v>
      </c>
    </row>
    <row r="333" spans="2:7" x14ac:dyDescent="0.25">
      <c r="B333" t="e">
        <f>IF(OR('Account distribution'!#REF!&lt;&gt;"",'Account distribution'!#REF!&lt;&gt;""),IF('Account distribution'!#REF!&lt;&gt;"","Corp","Chain"),"")</f>
        <v>#REF!</v>
      </c>
      <c r="C333" t="e">
        <f>IF(B333="","",IF(B333="Corp",'Account distribution'!#REF!,'Account distribution'!#REF!))</f>
        <v>#REF!</v>
      </c>
      <c r="D333" t="e">
        <f>IF('Account distribution'!#REF!&lt;&gt;"",'Account distribution'!#REF!,"")</f>
        <v>#REF!</v>
      </c>
      <c r="F333" t="e">
        <f t="shared" si="10"/>
        <v>#REF!</v>
      </c>
      <c r="G333" t="e">
        <f t="shared" si="11"/>
        <v>#REF!</v>
      </c>
    </row>
    <row r="334" spans="2:7" x14ac:dyDescent="0.25">
      <c r="B334" t="e">
        <f>IF(OR('Account distribution'!#REF!&lt;&gt;"",'Account distribution'!#REF!&lt;&gt;""),IF('Account distribution'!#REF!&lt;&gt;"","Corp","Chain"),"")</f>
        <v>#REF!</v>
      </c>
      <c r="C334" t="e">
        <f>IF(B334="","",IF(B334="Corp",'Account distribution'!#REF!,'Account distribution'!#REF!))</f>
        <v>#REF!</v>
      </c>
      <c r="D334" t="e">
        <f>IF('Account distribution'!#REF!&lt;&gt;"",'Account distribution'!#REF!,"")</f>
        <v>#REF!</v>
      </c>
      <c r="F334" t="e">
        <f t="shared" si="10"/>
        <v>#REF!</v>
      </c>
      <c r="G334" t="e">
        <f t="shared" si="11"/>
        <v>#REF!</v>
      </c>
    </row>
    <row r="335" spans="2:7" x14ac:dyDescent="0.25">
      <c r="B335" t="e">
        <f>IF(OR('Account distribution'!#REF!&lt;&gt;"",'Account distribution'!#REF!&lt;&gt;""),IF('Account distribution'!#REF!&lt;&gt;"","Corp","Chain"),"")</f>
        <v>#REF!</v>
      </c>
      <c r="C335" t="e">
        <f>IF(B335="","",IF(B335="Corp",'Account distribution'!#REF!,'Account distribution'!#REF!))</f>
        <v>#REF!</v>
      </c>
      <c r="D335" t="e">
        <f>IF('Account distribution'!#REF!&lt;&gt;"",'Account distribution'!#REF!,"")</f>
        <v>#REF!</v>
      </c>
      <c r="F335" t="e">
        <f t="shared" si="10"/>
        <v>#REF!</v>
      </c>
      <c r="G335" t="e">
        <f t="shared" si="11"/>
        <v>#REF!</v>
      </c>
    </row>
    <row r="336" spans="2:7" x14ac:dyDescent="0.25">
      <c r="B336" t="e">
        <f>IF(OR('Account distribution'!#REF!&lt;&gt;"",'Account distribution'!#REF!&lt;&gt;""),IF('Account distribution'!#REF!&lt;&gt;"","Corp","Chain"),"")</f>
        <v>#REF!</v>
      </c>
      <c r="C336" t="e">
        <f>IF(B336="","",IF(B336="Corp",'Account distribution'!#REF!,'Account distribution'!#REF!))</f>
        <v>#REF!</v>
      </c>
      <c r="D336" t="e">
        <f>IF('Account distribution'!#REF!&lt;&gt;"",'Account distribution'!#REF!,"")</f>
        <v>#REF!</v>
      </c>
      <c r="F336" t="e">
        <f t="shared" si="10"/>
        <v>#REF!</v>
      </c>
      <c r="G336" t="e">
        <f t="shared" si="11"/>
        <v>#REF!</v>
      </c>
    </row>
    <row r="337" spans="2:7" x14ac:dyDescent="0.25">
      <c r="B337" t="e">
        <f>IF(OR('Account distribution'!#REF!&lt;&gt;"",'Account distribution'!#REF!&lt;&gt;""),IF('Account distribution'!#REF!&lt;&gt;"","Corp","Chain"),"")</f>
        <v>#REF!</v>
      </c>
      <c r="C337" t="e">
        <f>IF(B337="","",IF(B337="Corp",'Account distribution'!#REF!,'Account distribution'!#REF!))</f>
        <v>#REF!</v>
      </c>
      <c r="D337" t="e">
        <f>IF('Account distribution'!#REF!&lt;&gt;"",'Account distribution'!#REF!,"")</f>
        <v>#REF!</v>
      </c>
      <c r="F337" t="e">
        <f t="shared" si="10"/>
        <v>#REF!</v>
      </c>
      <c r="G337" t="e">
        <f t="shared" si="11"/>
        <v>#REF!</v>
      </c>
    </row>
    <row r="338" spans="2:7" x14ac:dyDescent="0.25">
      <c r="B338" t="e">
        <f>IF(OR('Account distribution'!#REF!&lt;&gt;"",'Account distribution'!#REF!&lt;&gt;""),IF('Account distribution'!#REF!&lt;&gt;"","Corp","Chain"),"")</f>
        <v>#REF!</v>
      </c>
      <c r="C338" t="e">
        <f>IF(B338="","",IF(B338="Corp",'Account distribution'!#REF!,'Account distribution'!#REF!))</f>
        <v>#REF!</v>
      </c>
      <c r="D338" t="e">
        <f>IF('Account distribution'!#REF!&lt;&gt;"",'Account distribution'!#REF!,"")</f>
        <v>#REF!</v>
      </c>
      <c r="F338" t="e">
        <f t="shared" si="10"/>
        <v>#REF!</v>
      </c>
      <c r="G338" t="e">
        <f t="shared" si="11"/>
        <v>#REF!</v>
      </c>
    </row>
    <row r="339" spans="2:7" x14ac:dyDescent="0.25">
      <c r="B339" t="e">
        <f>IF(OR('Account distribution'!#REF!&lt;&gt;"",'Account distribution'!#REF!&lt;&gt;""),IF('Account distribution'!#REF!&lt;&gt;"","Corp","Chain"),"")</f>
        <v>#REF!</v>
      </c>
      <c r="C339" t="e">
        <f>IF(B339="","",IF(B339="Corp",'Account distribution'!#REF!,'Account distribution'!#REF!))</f>
        <v>#REF!</v>
      </c>
      <c r="D339" t="e">
        <f>IF('Account distribution'!#REF!&lt;&gt;"",'Account distribution'!#REF!,"")</f>
        <v>#REF!</v>
      </c>
      <c r="F339" t="e">
        <f t="shared" si="10"/>
        <v>#REF!</v>
      </c>
      <c r="G339" t="e">
        <f t="shared" si="11"/>
        <v>#REF!</v>
      </c>
    </row>
    <row r="340" spans="2:7" x14ac:dyDescent="0.25">
      <c r="B340" t="e">
        <f>IF(OR('Account distribution'!#REF!&lt;&gt;"",'Account distribution'!#REF!&lt;&gt;""),IF('Account distribution'!#REF!&lt;&gt;"","Corp","Chain"),"")</f>
        <v>#REF!</v>
      </c>
      <c r="C340" t="e">
        <f>IF(B340="","",IF(B340="Corp",'Account distribution'!#REF!,'Account distribution'!#REF!))</f>
        <v>#REF!</v>
      </c>
      <c r="D340" t="e">
        <f>IF('Account distribution'!#REF!&lt;&gt;"",'Account distribution'!#REF!,"")</f>
        <v>#REF!</v>
      </c>
      <c r="F340" t="e">
        <f t="shared" si="10"/>
        <v>#REF!</v>
      </c>
      <c r="G340" t="e">
        <f t="shared" si="11"/>
        <v>#REF!</v>
      </c>
    </row>
    <row r="341" spans="2:7" x14ac:dyDescent="0.25">
      <c r="B341" t="e">
        <f>IF(OR('Account distribution'!#REF!&lt;&gt;"",'Account distribution'!#REF!&lt;&gt;""),IF('Account distribution'!#REF!&lt;&gt;"","Corp","Chain"),"")</f>
        <v>#REF!</v>
      </c>
      <c r="C341" t="e">
        <f>IF(B341="","",IF(B341="Corp",'Account distribution'!#REF!,'Account distribution'!#REF!))</f>
        <v>#REF!</v>
      </c>
      <c r="D341" t="e">
        <f>IF('Account distribution'!#REF!&lt;&gt;"",'Account distribution'!#REF!,"")</f>
        <v>#REF!</v>
      </c>
      <c r="F341" t="e">
        <f t="shared" si="10"/>
        <v>#REF!</v>
      </c>
      <c r="G341" t="e">
        <f t="shared" si="11"/>
        <v>#REF!</v>
      </c>
    </row>
    <row r="342" spans="2:7" x14ac:dyDescent="0.25">
      <c r="B342" t="e">
        <f>IF(OR('Account distribution'!#REF!&lt;&gt;"",'Account distribution'!#REF!&lt;&gt;""),IF('Account distribution'!#REF!&lt;&gt;"","Corp","Chain"),"")</f>
        <v>#REF!</v>
      </c>
      <c r="C342" t="e">
        <f>IF(B342="","",IF(B342="Corp",'Account distribution'!#REF!,'Account distribution'!#REF!))</f>
        <v>#REF!</v>
      </c>
      <c r="D342" t="e">
        <f>IF('Account distribution'!#REF!&lt;&gt;"",'Account distribution'!#REF!,"")</f>
        <v>#REF!</v>
      </c>
      <c r="F342" t="e">
        <f t="shared" si="10"/>
        <v>#REF!</v>
      </c>
      <c r="G342" t="e">
        <f t="shared" si="11"/>
        <v>#REF!</v>
      </c>
    </row>
    <row r="343" spans="2:7" x14ac:dyDescent="0.25">
      <c r="B343" t="e">
        <f>IF(OR('Account distribution'!#REF!&lt;&gt;"",'Account distribution'!#REF!&lt;&gt;""),IF('Account distribution'!#REF!&lt;&gt;"","Corp","Chain"),"")</f>
        <v>#REF!</v>
      </c>
      <c r="C343" t="e">
        <f>IF(B343="","",IF(B343="Corp",'Account distribution'!#REF!,'Account distribution'!#REF!))</f>
        <v>#REF!</v>
      </c>
      <c r="D343" t="e">
        <f>IF('Account distribution'!#REF!&lt;&gt;"",'Account distribution'!#REF!,"")</f>
        <v>#REF!</v>
      </c>
      <c r="F343" t="e">
        <f t="shared" si="10"/>
        <v>#REF!</v>
      </c>
      <c r="G343" t="e">
        <f t="shared" si="11"/>
        <v>#REF!</v>
      </c>
    </row>
    <row r="344" spans="2:7" x14ac:dyDescent="0.25">
      <c r="B344" t="e">
        <f>IF(OR('Account distribution'!#REF!&lt;&gt;"",'Account distribution'!#REF!&lt;&gt;""),IF('Account distribution'!#REF!&lt;&gt;"","Corp","Chain"),"")</f>
        <v>#REF!</v>
      </c>
      <c r="C344" t="e">
        <f>IF(B344="","",IF(B344="Corp",'Account distribution'!#REF!,'Account distribution'!#REF!))</f>
        <v>#REF!</v>
      </c>
      <c r="D344" t="e">
        <f>IF('Account distribution'!#REF!&lt;&gt;"",'Account distribution'!#REF!,"")</f>
        <v>#REF!</v>
      </c>
      <c r="F344" t="e">
        <f t="shared" si="10"/>
        <v>#REF!</v>
      </c>
      <c r="G344" t="e">
        <f t="shared" si="11"/>
        <v>#REF!</v>
      </c>
    </row>
    <row r="345" spans="2:7" x14ac:dyDescent="0.25">
      <c r="B345" t="e">
        <f>IF(OR('Account distribution'!#REF!&lt;&gt;"",'Account distribution'!#REF!&lt;&gt;""),IF('Account distribution'!#REF!&lt;&gt;"","Corp","Chain"),"")</f>
        <v>#REF!</v>
      </c>
      <c r="C345" t="e">
        <f>IF(B345="","",IF(B345="Corp",'Account distribution'!#REF!,'Account distribution'!#REF!))</f>
        <v>#REF!</v>
      </c>
      <c r="D345" t="e">
        <f>IF('Account distribution'!#REF!&lt;&gt;"",'Account distribution'!#REF!,"")</f>
        <v>#REF!</v>
      </c>
      <c r="F345" t="e">
        <f t="shared" si="10"/>
        <v>#REF!</v>
      </c>
      <c r="G345" t="e">
        <f t="shared" si="11"/>
        <v>#REF!</v>
      </c>
    </row>
    <row r="346" spans="2:7" x14ac:dyDescent="0.25">
      <c r="B346" t="e">
        <f>IF(OR('Account distribution'!#REF!&lt;&gt;"",'Account distribution'!#REF!&lt;&gt;""),IF('Account distribution'!#REF!&lt;&gt;"","Corp","Chain"),"")</f>
        <v>#REF!</v>
      </c>
      <c r="C346" t="e">
        <f>IF(B346="","",IF(B346="Corp",'Account distribution'!#REF!,'Account distribution'!#REF!))</f>
        <v>#REF!</v>
      </c>
      <c r="D346" t="e">
        <f>IF('Account distribution'!#REF!&lt;&gt;"",'Account distribution'!#REF!,"")</f>
        <v>#REF!</v>
      </c>
      <c r="F346" t="e">
        <f t="shared" si="10"/>
        <v>#REF!</v>
      </c>
      <c r="G346" t="e">
        <f t="shared" si="11"/>
        <v>#REF!</v>
      </c>
    </row>
    <row r="347" spans="2:7" x14ac:dyDescent="0.25">
      <c r="B347" t="e">
        <f>IF(OR('Account distribution'!#REF!&lt;&gt;"",'Account distribution'!#REF!&lt;&gt;""),IF('Account distribution'!#REF!&lt;&gt;"","Corp","Chain"),"")</f>
        <v>#REF!</v>
      </c>
      <c r="C347" t="e">
        <f>IF(B347="","",IF(B347="Corp",'Account distribution'!#REF!,'Account distribution'!#REF!))</f>
        <v>#REF!</v>
      </c>
      <c r="D347" t="e">
        <f>IF('Account distribution'!#REF!&lt;&gt;"",'Account distribution'!#REF!,"")</f>
        <v>#REF!</v>
      </c>
      <c r="F347" t="e">
        <f t="shared" si="10"/>
        <v>#REF!</v>
      </c>
      <c r="G347" t="e">
        <f t="shared" si="11"/>
        <v>#REF!</v>
      </c>
    </row>
    <row r="348" spans="2:7" x14ac:dyDescent="0.25">
      <c r="B348" t="e">
        <f>IF(OR('Account distribution'!#REF!&lt;&gt;"",'Account distribution'!#REF!&lt;&gt;""),IF('Account distribution'!#REF!&lt;&gt;"","Corp","Chain"),"")</f>
        <v>#REF!</v>
      </c>
      <c r="C348" t="e">
        <f>IF(B348="","",IF(B348="Corp",'Account distribution'!#REF!,'Account distribution'!#REF!))</f>
        <v>#REF!</v>
      </c>
      <c r="D348" t="e">
        <f>IF('Account distribution'!#REF!&lt;&gt;"",'Account distribution'!#REF!,"")</f>
        <v>#REF!</v>
      </c>
      <c r="F348" t="e">
        <f t="shared" si="10"/>
        <v>#REF!</v>
      </c>
      <c r="G348" t="e">
        <f t="shared" si="11"/>
        <v>#REF!</v>
      </c>
    </row>
    <row r="349" spans="2:7" x14ac:dyDescent="0.25">
      <c r="B349" t="e">
        <f>IF(OR('Account distribution'!#REF!&lt;&gt;"",'Account distribution'!#REF!&lt;&gt;""),IF('Account distribution'!#REF!&lt;&gt;"","Corp","Chain"),"")</f>
        <v>#REF!</v>
      </c>
      <c r="C349" t="e">
        <f>IF(B349="","",IF(B349="Corp",'Account distribution'!#REF!,'Account distribution'!#REF!))</f>
        <v>#REF!</v>
      </c>
      <c r="D349" t="e">
        <f>IF('Account distribution'!#REF!&lt;&gt;"",'Account distribution'!#REF!,"")</f>
        <v>#REF!</v>
      </c>
      <c r="F349" t="e">
        <f t="shared" si="10"/>
        <v>#REF!</v>
      </c>
      <c r="G349" t="e">
        <f t="shared" si="11"/>
        <v>#REF!</v>
      </c>
    </row>
    <row r="350" spans="2:7" x14ac:dyDescent="0.25">
      <c r="B350" t="e">
        <f>IF(OR('Account distribution'!#REF!&lt;&gt;"",'Account distribution'!#REF!&lt;&gt;""),IF('Account distribution'!#REF!&lt;&gt;"","Corp","Chain"),"")</f>
        <v>#REF!</v>
      </c>
      <c r="C350" t="e">
        <f>IF(B350="","",IF(B350="Corp",'Account distribution'!#REF!,'Account distribution'!#REF!))</f>
        <v>#REF!</v>
      </c>
      <c r="D350" t="e">
        <f>IF('Account distribution'!#REF!&lt;&gt;"",'Account distribution'!#REF!,"")</f>
        <v>#REF!</v>
      </c>
      <c r="F350" t="e">
        <f t="shared" si="10"/>
        <v>#REF!</v>
      </c>
      <c r="G350" t="e">
        <f t="shared" si="11"/>
        <v>#REF!</v>
      </c>
    </row>
    <row r="351" spans="2:7" x14ac:dyDescent="0.25">
      <c r="B351" t="e">
        <f>IF(OR('Account distribution'!#REF!&lt;&gt;"",'Account distribution'!#REF!&lt;&gt;""),IF('Account distribution'!#REF!&lt;&gt;"","Corp","Chain"),"")</f>
        <v>#REF!</v>
      </c>
      <c r="C351" t="e">
        <f>IF(B351="","",IF(B351="Corp",'Account distribution'!#REF!,'Account distribution'!#REF!))</f>
        <v>#REF!</v>
      </c>
      <c r="D351" t="e">
        <f>IF('Account distribution'!#REF!&lt;&gt;"",'Account distribution'!#REF!,"")</f>
        <v>#REF!</v>
      </c>
      <c r="F351" t="e">
        <f t="shared" si="10"/>
        <v>#REF!</v>
      </c>
      <c r="G351" t="e">
        <f t="shared" si="11"/>
        <v>#REF!</v>
      </c>
    </row>
    <row r="352" spans="2:7" x14ac:dyDescent="0.25">
      <c r="B352" t="e">
        <f>IF(OR('Account distribution'!#REF!&lt;&gt;"",'Account distribution'!#REF!&lt;&gt;""),IF('Account distribution'!#REF!&lt;&gt;"","Corp","Chain"),"")</f>
        <v>#REF!</v>
      </c>
      <c r="C352" t="e">
        <f>IF(B352="","",IF(B352="Corp",'Account distribution'!#REF!,'Account distribution'!#REF!))</f>
        <v>#REF!</v>
      </c>
      <c r="D352" t="e">
        <f>IF('Account distribution'!#REF!&lt;&gt;"",'Account distribution'!#REF!,"")</f>
        <v>#REF!</v>
      </c>
      <c r="F352" t="e">
        <f t="shared" si="10"/>
        <v>#REF!</v>
      </c>
      <c r="G352" t="e">
        <f t="shared" si="11"/>
        <v>#REF!</v>
      </c>
    </row>
    <row r="353" spans="2:7" x14ac:dyDescent="0.25">
      <c r="B353" t="e">
        <f>IF(OR('Account distribution'!#REF!&lt;&gt;"",'Account distribution'!#REF!&lt;&gt;""),IF('Account distribution'!#REF!&lt;&gt;"","Corp","Chain"),"")</f>
        <v>#REF!</v>
      </c>
      <c r="C353" t="e">
        <f>IF(B353="","",IF(B353="Corp",'Account distribution'!#REF!,'Account distribution'!#REF!))</f>
        <v>#REF!</v>
      </c>
      <c r="D353" t="e">
        <f>IF('Account distribution'!#REF!&lt;&gt;"",'Account distribution'!#REF!,"")</f>
        <v>#REF!</v>
      </c>
      <c r="F353" t="e">
        <f t="shared" si="10"/>
        <v>#REF!</v>
      </c>
      <c r="G353" t="e">
        <f t="shared" si="11"/>
        <v>#REF!</v>
      </c>
    </row>
    <row r="354" spans="2:7" x14ac:dyDescent="0.25">
      <c r="B354" t="e">
        <f>IF(OR('Account distribution'!#REF!&lt;&gt;"",'Account distribution'!#REF!&lt;&gt;""),IF('Account distribution'!#REF!&lt;&gt;"","Corp","Chain"),"")</f>
        <v>#REF!</v>
      </c>
      <c r="C354" t="e">
        <f>IF(B354="","",IF(B354="Corp",'Account distribution'!#REF!,'Account distribution'!#REF!))</f>
        <v>#REF!</v>
      </c>
      <c r="D354" t="e">
        <f>IF('Account distribution'!#REF!&lt;&gt;"",'Account distribution'!#REF!,"")</f>
        <v>#REF!</v>
      </c>
      <c r="F354" t="e">
        <f t="shared" si="10"/>
        <v>#REF!</v>
      </c>
      <c r="G354" t="e">
        <f t="shared" si="11"/>
        <v>#REF!</v>
      </c>
    </row>
    <row r="355" spans="2:7" x14ac:dyDescent="0.25">
      <c r="B355" t="e">
        <f>IF(OR('Account distribution'!#REF!&lt;&gt;"",'Account distribution'!#REF!&lt;&gt;""),IF('Account distribution'!#REF!&lt;&gt;"","Corp","Chain"),"")</f>
        <v>#REF!</v>
      </c>
      <c r="C355" t="e">
        <f>IF(B355="","",IF(B355="Corp",'Account distribution'!#REF!,'Account distribution'!#REF!))</f>
        <v>#REF!</v>
      </c>
      <c r="D355" t="e">
        <f>IF('Account distribution'!#REF!&lt;&gt;"",'Account distribution'!#REF!,"")</f>
        <v>#REF!</v>
      </c>
      <c r="F355" t="e">
        <f t="shared" si="10"/>
        <v>#REF!</v>
      </c>
      <c r="G355" t="e">
        <f t="shared" si="11"/>
        <v>#REF!</v>
      </c>
    </row>
    <row r="356" spans="2:7" x14ac:dyDescent="0.25">
      <c r="B356" t="e">
        <f>IF(OR('Account distribution'!#REF!&lt;&gt;"",'Account distribution'!#REF!&lt;&gt;""),IF('Account distribution'!#REF!&lt;&gt;"","Corp","Chain"),"")</f>
        <v>#REF!</v>
      </c>
      <c r="C356" t="e">
        <f>IF(B356="","",IF(B356="Corp",'Account distribution'!#REF!,'Account distribution'!#REF!))</f>
        <v>#REF!</v>
      </c>
      <c r="D356" t="e">
        <f>IF('Account distribution'!#REF!&lt;&gt;"",'Account distribution'!#REF!,"")</f>
        <v>#REF!</v>
      </c>
      <c r="F356" t="e">
        <f t="shared" si="10"/>
        <v>#REF!</v>
      </c>
      <c r="G356" t="e">
        <f t="shared" si="11"/>
        <v>#REF!</v>
      </c>
    </row>
    <row r="357" spans="2:7" x14ac:dyDescent="0.25">
      <c r="B357" t="e">
        <f>IF(OR('Account distribution'!#REF!&lt;&gt;"",'Account distribution'!#REF!&lt;&gt;""),IF('Account distribution'!#REF!&lt;&gt;"","Corp","Chain"),"")</f>
        <v>#REF!</v>
      </c>
      <c r="C357" t="e">
        <f>IF(B357="","",IF(B357="Corp",'Account distribution'!#REF!,'Account distribution'!#REF!))</f>
        <v>#REF!</v>
      </c>
      <c r="D357" t="e">
        <f>IF('Account distribution'!#REF!&lt;&gt;"",'Account distribution'!#REF!,"")</f>
        <v>#REF!</v>
      </c>
      <c r="F357" t="e">
        <f t="shared" si="10"/>
        <v>#REF!</v>
      </c>
      <c r="G357" t="e">
        <f t="shared" si="11"/>
        <v>#REF!</v>
      </c>
    </row>
    <row r="358" spans="2:7" x14ac:dyDescent="0.25">
      <c r="B358" t="e">
        <f>IF(OR('Account distribution'!#REF!&lt;&gt;"",'Account distribution'!#REF!&lt;&gt;""),IF('Account distribution'!#REF!&lt;&gt;"","Corp","Chain"),"")</f>
        <v>#REF!</v>
      </c>
      <c r="C358" t="e">
        <f>IF(B358="","",IF(B358="Corp",'Account distribution'!#REF!,'Account distribution'!#REF!))</f>
        <v>#REF!</v>
      </c>
      <c r="D358" t="e">
        <f>IF('Account distribution'!#REF!&lt;&gt;"",'Account distribution'!#REF!,"")</f>
        <v>#REF!</v>
      </c>
      <c r="F358" t="e">
        <f t="shared" si="10"/>
        <v>#REF!</v>
      </c>
      <c r="G358" t="e">
        <f t="shared" si="11"/>
        <v>#REF!</v>
      </c>
    </row>
    <row r="359" spans="2:7" x14ac:dyDescent="0.25">
      <c r="B359" t="e">
        <f>IF(OR('Account distribution'!#REF!&lt;&gt;"",'Account distribution'!#REF!&lt;&gt;""),IF('Account distribution'!#REF!&lt;&gt;"","Corp","Chain"),"")</f>
        <v>#REF!</v>
      </c>
      <c r="C359" t="e">
        <f>IF(B359="","",IF(B359="Corp",'Account distribution'!#REF!,'Account distribution'!#REF!))</f>
        <v>#REF!</v>
      </c>
      <c r="D359" t="e">
        <f>IF('Account distribution'!#REF!&lt;&gt;"",'Account distribution'!#REF!,"")</f>
        <v>#REF!</v>
      </c>
      <c r="F359" t="e">
        <f t="shared" si="10"/>
        <v>#REF!</v>
      </c>
      <c r="G359" t="e">
        <f t="shared" si="11"/>
        <v>#REF!</v>
      </c>
    </row>
    <row r="360" spans="2:7" x14ac:dyDescent="0.25">
      <c r="B360" t="e">
        <f>IF(OR('Account distribution'!#REF!&lt;&gt;"",'Account distribution'!#REF!&lt;&gt;""),IF('Account distribution'!#REF!&lt;&gt;"","Corp","Chain"),"")</f>
        <v>#REF!</v>
      </c>
      <c r="C360" t="e">
        <f>IF(B360="","",IF(B360="Corp",'Account distribution'!#REF!,'Account distribution'!#REF!))</f>
        <v>#REF!</v>
      </c>
      <c r="D360" t="e">
        <f>IF('Account distribution'!#REF!&lt;&gt;"",'Account distribution'!#REF!,"")</f>
        <v>#REF!</v>
      </c>
      <c r="F360" t="e">
        <f t="shared" si="10"/>
        <v>#REF!</v>
      </c>
      <c r="G360" t="e">
        <f t="shared" si="11"/>
        <v>#REF!</v>
      </c>
    </row>
    <row r="361" spans="2:7" x14ac:dyDescent="0.25">
      <c r="B361" t="e">
        <f>IF(OR('Account distribution'!#REF!&lt;&gt;"",'Account distribution'!#REF!&lt;&gt;""),IF('Account distribution'!#REF!&lt;&gt;"","Corp","Chain"),"")</f>
        <v>#REF!</v>
      </c>
      <c r="C361" t="e">
        <f>IF(B361="","",IF(B361="Corp",'Account distribution'!#REF!,'Account distribution'!#REF!))</f>
        <v>#REF!</v>
      </c>
      <c r="D361" t="e">
        <f>IF('Account distribution'!#REF!&lt;&gt;"",'Account distribution'!#REF!,"")</f>
        <v>#REF!</v>
      </c>
      <c r="F361" t="e">
        <f t="shared" si="10"/>
        <v>#REF!</v>
      </c>
      <c r="G361" t="e">
        <f t="shared" si="11"/>
        <v>#REF!</v>
      </c>
    </row>
    <row r="362" spans="2:7" x14ac:dyDescent="0.25">
      <c r="B362" t="e">
        <f>IF(OR('Account distribution'!#REF!&lt;&gt;"",'Account distribution'!#REF!&lt;&gt;""),IF('Account distribution'!#REF!&lt;&gt;"","Corp","Chain"),"")</f>
        <v>#REF!</v>
      </c>
      <c r="C362" t="e">
        <f>IF(B362="","",IF(B362="Corp",'Account distribution'!#REF!,'Account distribution'!#REF!))</f>
        <v>#REF!</v>
      </c>
      <c r="D362" t="e">
        <f>IF('Account distribution'!#REF!&lt;&gt;"",'Account distribution'!#REF!,"")</f>
        <v>#REF!</v>
      </c>
      <c r="F362" t="e">
        <f t="shared" si="10"/>
        <v>#REF!</v>
      </c>
      <c r="G362" t="e">
        <f t="shared" si="11"/>
        <v>#REF!</v>
      </c>
    </row>
    <row r="363" spans="2:7" x14ac:dyDescent="0.25">
      <c r="B363" t="e">
        <f>IF(OR('Account distribution'!#REF!&lt;&gt;"",'Account distribution'!#REF!&lt;&gt;""),IF('Account distribution'!#REF!&lt;&gt;"","Corp","Chain"),"")</f>
        <v>#REF!</v>
      </c>
      <c r="C363" t="e">
        <f>IF(B363="","",IF(B363="Corp",'Account distribution'!#REF!,'Account distribution'!#REF!))</f>
        <v>#REF!</v>
      </c>
      <c r="D363" t="e">
        <f>IF('Account distribution'!#REF!&lt;&gt;"",'Account distribution'!#REF!,"")</f>
        <v>#REF!</v>
      </c>
      <c r="F363" t="e">
        <f t="shared" si="10"/>
        <v>#REF!</v>
      </c>
      <c r="G363" t="e">
        <f t="shared" si="11"/>
        <v>#REF!</v>
      </c>
    </row>
    <row r="364" spans="2:7" x14ac:dyDescent="0.25">
      <c r="B364" t="e">
        <f>IF(OR('Account distribution'!#REF!&lt;&gt;"",'Account distribution'!#REF!&lt;&gt;""),IF('Account distribution'!#REF!&lt;&gt;"","Corp","Chain"),"")</f>
        <v>#REF!</v>
      </c>
      <c r="C364" t="e">
        <f>IF(B364="","",IF(B364="Corp",'Account distribution'!#REF!,'Account distribution'!#REF!))</f>
        <v>#REF!</v>
      </c>
      <c r="D364" t="e">
        <f>IF('Account distribution'!#REF!&lt;&gt;"",'Account distribution'!#REF!,"")</f>
        <v>#REF!</v>
      </c>
      <c r="F364" t="e">
        <f t="shared" si="10"/>
        <v>#REF!</v>
      </c>
      <c r="G364" t="e">
        <f t="shared" si="11"/>
        <v>#REF!</v>
      </c>
    </row>
    <row r="365" spans="2:7" x14ac:dyDescent="0.25">
      <c r="B365" t="e">
        <f>IF(OR('Account distribution'!#REF!&lt;&gt;"",'Account distribution'!#REF!&lt;&gt;""),IF('Account distribution'!#REF!&lt;&gt;"","Corp","Chain"),"")</f>
        <v>#REF!</v>
      </c>
      <c r="C365" t="e">
        <f>IF(B365="","",IF(B365="Corp",'Account distribution'!#REF!,'Account distribution'!#REF!))</f>
        <v>#REF!</v>
      </c>
      <c r="D365" t="e">
        <f>IF('Account distribution'!#REF!&lt;&gt;"",'Account distribution'!#REF!,"")</f>
        <v>#REF!</v>
      </c>
      <c r="F365" t="e">
        <f t="shared" si="10"/>
        <v>#REF!</v>
      </c>
      <c r="G365" t="e">
        <f t="shared" si="11"/>
        <v>#REF!</v>
      </c>
    </row>
    <row r="366" spans="2:7" x14ac:dyDescent="0.25">
      <c r="B366" t="e">
        <f>IF(OR('Account distribution'!#REF!&lt;&gt;"",'Account distribution'!#REF!&lt;&gt;""),IF('Account distribution'!#REF!&lt;&gt;"","Corp","Chain"),"")</f>
        <v>#REF!</v>
      </c>
      <c r="C366" t="e">
        <f>IF(B366="","",IF(B366="Corp",'Account distribution'!#REF!,'Account distribution'!#REF!))</f>
        <v>#REF!</v>
      </c>
      <c r="D366" t="e">
        <f>IF('Account distribution'!#REF!&lt;&gt;"",'Account distribution'!#REF!,"")</f>
        <v>#REF!</v>
      </c>
      <c r="F366" t="e">
        <f t="shared" si="10"/>
        <v>#REF!</v>
      </c>
      <c r="G366" t="e">
        <f t="shared" si="11"/>
        <v>#REF!</v>
      </c>
    </row>
    <row r="367" spans="2:7" x14ac:dyDescent="0.25">
      <c r="B367" t="e">
        <f>IF(OR('Account distribution'!#REF!&lt;&gt;"",'Account distribution'!#REF!&lt;&gt;""),IF('Account distribution'!#REF!&lt;&gt;"","Corp","Chain"),"")</f>
        <v>#REF!</v>
      </c>
      <c r="C367" t="e">
        <f>IF(B367="","",IF(B367="Corp",'Account distribution'!#REF!,'Account distribution'!#REF!))</f>
        <v>#REF!</v>
      </c>
      <c r="D367" t="e">
        <f>IF('Account distribution'!#REF!&lt;&gt;"",'Account distribution'!#REF!,"")</f>
        <v>#REF!</v>
      </c>
      <c r="F367" t="e">
        <f t="shared" si="10"/>
        <v>#REF!</v>
      </c>
      <c r="G367" t="e">
        <f t="shared" si="11"/>
        <v>#REF!</v>
      </c>
    </row>
    <row r="368" spans="2:7" x14ac:dyDescent="0.25">
      <c r="B368" t="e">
        <f>IF(OR('Account distribution'!#REF!&lt;&gt;"",'Account distribution'!#REF!&lt;&gt;""),IF('Account distribution'!#REF!&lt;&gt;"","Corp","Chain"),"")</f>
        <v>#REF!</v>
      </c>
      <c r="C368" t="e">
        <f>IF(B368="","",IF(B368="Corp",'Account distribution'!#REF!,'Account distribution'!#REF!))</f>
        <v>#REF!</v>
      </c>
      <c r="D368" t="e">
        <f>IF('Account distribution'!#REF!&lt;&gt;"",'Account distribution'!#REF!,"")</f>
        <v>#REF!</v>
      </c>
      <c r="F368" t="e">
        <f t="shared" si="10"/>
        <v>#REF!</v>
      </c>
      <c r="G368" t="e">
        <f t="shared" si="11"/>
        <v>#REF!</v>
      </c>
    </row>
    <row r="369" spans="1:7" x14ac:dyDescent="0.25">
      <c r="B369" t="e">
        <f>IF(OR('Account distribution'!#REF!&lt;&gt;"",'Account distribution'!#REF!&lt;&gt;""),IF('Account distribution'!#REF!&lt;&gt;"","Corp","Chain"),"")</f>
        <v>#REF!</v>
      </c>
      <c r="C369" t="e">
        <f>IF(B369="","",IF(B369="Corp",'Account distribution'!#REF!,'Account distribution'!#REF!))</f>
        <v>#REF!</v>
      </c>
      <c r="D369" t="e">
        <f>IF('Account distribution'!#REF!&lt;&gt;"",'Account distribution'!#REF!,"")</f>
        <v>#REF!</v>
      </c>
      <c r="F369" t="e">
        <f t="shared" si="10"/>
        <v>#REF!</v>
      </c>
      <c r="G369" t="e">
        <f t="shared" si="11"/>
        <v>#REF!</v>
      </c>
    </row>
    <row r="370" spans="1:7" x14ac:dyDescent="0.25">
      <c r="B370" t="e">
        <f>IF(OR('Account distribution'!#REF!&lt;&gt;"",'Account distribution'!#REF!&lt;&gt;""),IF('Account distribution'!#REF!&lt;&gt;"","Corp","Chain"),"")</f>
        <v>#REF!</v>
      </c>
      <c r="C370" t="e">
        <f>IF(B370="","",IF(B370="Corp",'Account distribution'!#REF!,'Account distribution'!#REF!))</f>
        <v>#REF!</v>
      </c>
      <c r="D370" t="e">
        <f>IF('Account distribution'!#REF!&lt;&gt;"",'Account distribution'!#REF!,"")</f>
        <v>#REF!</v>
      </c>
      <c r="F370" t="e">
        <f t="shared" si="10"/>
        <v>#REF!</v>
      </c>
      <c r="G370" t="e">
        <f t="shared" si="11"/>
        <v>#REF!</v>
      </c>
    </row>
    <row r="371" spans="1:7" x14ac:dyDescent="0.25">
      <c r="B371" t="e">
        <f>IF(OR('Account distribution'!#REF!&lt;&gt;"",'Account distribution'!#REF!&lt;&gt;""),IF('Account distribution'!#REF!&lt;&gt;"","Corp","Chain"),"")</f>
        <v>#REF!</v>
      </c>
      <c r="C371" t="e">
        <f>IF(B371="","",IF(B371="Corp",'Account distribution'!#REF!,'Account distribution'!#REF!))</f>
        <v>#REF!</v>
      </c>
      <c r="D371" t="e">
        <f>IF('Account distribution'!#REF!&lt;&gt;"",'Account distribution'!#REF!,"")</f>
        <v>#REF!</v>
      </c>
      <c r="F371" t="e">
        <f t="shared" si="10"/>
        <v>#REF!</v>
      </c>
      <c r="G371" t="e">
        <f t="shared" si="11"/>
        <v>#REF!</v>
      </c>
    </row>
    <row r="372" spans="1:7" x14ac:dyDescent="0.25">
      <c r="B372" t="e">
        <f>IF(OR('Account distribution'!#REF!&lt;&gt;"",'Account distribution'!#REF!&lt;&gt;""),IF('Account distribution'!#REF!&lt;&gt;"","Corp","Chain"),"")</f>
        <v>#REF!</v>
      </c>
      <c r="C372" t="e">
        <f>IF(B372="","",IF(B372="Corp",'Account distribution'!#REF!,'Account distribution'!#REF!))</f>
        <v>#REF!</v>
      </c>
      <c r="D372" t="e">
        <f>IF('Account distribution'!#REF!&lt;&gt;"",'Account distribution'!#REF!,"")</f>
        <v>#REF!</v>
      </c>
      <c r="F372" t="e">
        <f t="shared" si="10"/>
        <v>#REF!</v>
      </c>
      <c r="G372" t="e">
        <f t="shared" si="11"/>
        <v>#REF!</v>
      </c>
    </row>
    <row r="373" spans="1:7" x14ac:dyDescent="0.25">
      <c r="B373" t="e">
        <f>IF(OR('Account distribution'!#REF!&lt;&gt;"",'Account distribution'!#REF!&lt;&gt;""),IF('Account distribution'!#REF!&lt;&gt;"","Corp","Chain"),"")</f>
        <v>#REF!</v>
      </c>
      <c r="C373" t="e">
        <f>IF(B373="","",IF(B373="Corp",'Account distribution'!#REF!,'Account distribution'!#REF!))</f>
        <v>#REF!</v>
      </c>
      <c r="D373" t="e">
        <f>IF('Account distribution'!#REF!&lt;&gt;"",'Account distribution'!#REF!,"")</f>
        <v>#REF!</v>
      </c>
      <c r="F373" t="e">
        <f t="shared" si="10"/>
        <v>#REF!</v>
      </c>
      <c r="G373" t="e">
        <f t="shared" si="11"/>
        <v>#REF!</v>
      </c>
    </row>
    <row r="374" spans="1:7" x14ac:dyDescent="0.25">
      <c r="B374" t="e">
        <f>IF(OR('Account distribution'!#REF!&lt;&gt;"",'Account distribution'!#REF!&lt;&gt;""),IF('Account distribution'!#REF!&lt;&gt;"","Corp","Chain"),"")</f>
        <v>#REF!</v>
      </c>
      <c r="C374" t="e">
        <f>IF(B374="","",IF(B374="Corp",'Account distribution'!#REF!,'Account distribution'!#REF!))</f>
        <v>#REF!</v>
      </c>
      <c r="D374" t="e">
        <f>IF('Account distribution'!#REF!&lt;&gt;"",'Account distribution'!#REF!,"")</f>
        <v>#REF!</v>
      </c>
      <c r="F374" t="e">
        <f t="shared" si="10"/>
        <v>#REF!</v>
      </c>
      <c r="G374" t="e">
        <f t="shared" si="11"/>
        <v>#REF!</v>
      </c>
    </row>
    <row r="375" spans="1:7" x14ac:dyDescent="0.25">
      <c r="B375" t="e">
        <f>IF(OR('Account distribution'!#REF!&lt;&gt;"",'Account distribution'!#REF!&lt;&gt;""),IF('Account distribution'!#REF!&lt;&gt;"","Corp","Chain"),"")</f>
        <v>#REF!</v>
      </c>
      <c r="C375" t="e">
        <f>IF(B375="","",IF(B375="Corp",'Account distribution'!#REF!,'Account distribution'!#REF!))</f>
        <v>#REF!</v>
      </c>
      <c r="D375" t="e">
        <f>IF('Account distribution'!#REF!&lt;&gt;"",'Account distribution'!#REF!,"")</f>
        <v>#REF!</v>
      </c>
      <c r="F375" t="e">
        <f t="shared" si="10"/>
        <v>#REF!</v>
      </c>
      <c r="G375" t="e">
        <f t="shared" si="11"/>
        <v>#REF!</v>
      </c>
    </row>
    <row r="376" spans="1:7" x14ac:dyDescent="0.25">
      <c r="B376" t="e">
        <f>IF(OR('Account distribution'!#REF!&lt;&gt;"",'Account distribution'!#REF!&lt;&gt;""),IF('Account distribution'!#REF!&lt;&gt;"","Corp","Chain"),"")</f>
        <v>#REF!</v>
      </c>
      <c r="C376" t="e">
        <f>IF(B376="","",IF(B376="Corp",'Account distribution'!#REF!,'Account distribution'!#REF!))</f>
        <v>#REF!</v>
      </c>
      <c r="D376" t="e">
        <f>IF('Account distribution'!#REF!&lt;&gt;"",'Account distribution'!#REF!,"")</f>
        <v>#REF!</v>
      </c>
      <c r="F376" t="e">
        <f t="shared" si="10"/>
        <v>#REF!</v>
      </c>
      <c r="G376" t="e">
        <f t="shared" si="11"/>
        <v>#REF!</v>
      </c>
    </row>
    <row r="377" spans="1:7" x14ac:dyDescent="0.25">
      <c r="B377" t="e">
        <f>IF(OR('Account distribution'!#REF!&lt;&gt;"",'Account distribution'!#REF!&lt;&gt;""),IF('Account distribution'!#REF!&lt;&gt;"","Corp","Chain"),"")</f>
        <v>#REF!</v>
      </c>
      <c r="C377" t="e">
        <f>IF(B377="","",IF(B377="Corp",'Account distribution'!#REF!,'Account distribution'!#REF!))</f>
        <v>#REF!</v>
      </c>
      <c r="D377" t="e">
        <f>IF('Account distribution'!#REF!&lt;&gt;"",'Account distribution'!#REF!,"")</f>
        <v>#REF!</v>
      </c>
      <c r="F377" t="e">
        <f t="shared" si="10"/>
        <v>#REF!</v>
      </c>
      <c r="G377" t="e">
        <f t="shared" si="11"/>
        <v>#REF!</v>
      </c>
    </row>
    <row r="378" spans="1:7" x14ac:dyDescent="0.25">
      <c r="B378" t="e">
        <f>IF(OR('Account distribution'!#REF!&lt;&gt;"",'Account distribution'!#REF!&lt;&gt;""),IF('Account distribution'!#REF!&lt;&gt;"","Corp","Chain"),"")</f>
        <v>#REF!</v>
      </c>
      <c r="C378" t="e">
        <f>IF(B378="","",IF(B378="Corp",'Account distribution'!#REF!,'Account distribution'!#REF!))</f>
        <v>#REF!</v>
      </c>
      <c r="D378" t="e">
        <f>IF('Account distribution'!#REF!&lt;&gt;"",'Account distribution'!#REF!,"")</f>
        <v>#REF!</v>
      </c>
      <c r="F378" t="e">
        <f t="shared" si="10"/>
        <v>#REF!</v>
      </c>
      <c r="G378" t="e">
        <f t="shared" si="11"/>
        <v>#REF!</v>
      </c>
    </row>
    <row r="379" spans="1:7" x14ac:dyDescent="0.25">
      <c r="B379" t="e">
        <f>IF(OR('Account distribution'!#REF!&lt;&gt;"",'Account distribution'!#REF!&lt;&gt;""),IF('Account distribution'!#REF!&lt;&gt;"","Corp","Chain"),"")</f>
        <v>#REF!</v>
      </c>
      <c r="C379" t="e">
        <f>IF(B379="","",IF(B379="Corp",'Account distribution'!#REF!,'Account distribution'!#REF!))</f>
        <v>#REF!</v>
      </c>
      <c r="D379" t="e">
        <f>IF('Account distribution'!#REF!&lt;&gt;"",'Account distribution'!#REF!,"")</f>
        <v>#REF!</v>
      </c>
      <c r="F379" t="e">
        <f t="shared" si="10"/>
        <v>#REF!</v>
      </c>
      <c r="G379" t="e">
        <f t="shared" si="11"/>
        <v>#REF!</v>
      </c>
    </row>
    <row r="380" spans="1:7" x14ac:dyDescent="0.25">
      <c r="B380" t="e">
        <f>IF(OR('Account distribution'!#REF!&lt;&gt;"",'Account distribution'!#REF!&lt;&gt;""),IF('Account distribution'!#REF!&lt;&gt;"","Corp","Chain"),"")</f>
        <v>#REF!</v>
      </c>
      <c r="C380" t="e">
        <f>IF(B380="","",IF(B380="Corp",'Account distribution'!#REF!,'Account distribution'!#REF!))</f>
        <v>#REF!</v>
      </c>
      <c r="D380" t="e">
        <f>IF('Account distribution'!#REF!&lt;&gt;"",'Account distribution'!#REF!,"")</f>
        <v>#REF!</v>
      </c>
      <c r="F380" t="e">
        <f t="shared" si="10"/>
        <v>#REF!</v>
      </c>
      <c r="G380" t="e">
        <f t="shared" si="11"/>
        <v>#REF!</v>
      </c>
    </row>
    <row r="381" spans="1:7" x14ac:dyDescent="0.25">
      <c r="A381" t="s">
        <v>953</v>
      </c>
      <c r="B381" t="e">
        <f>IF(OR('Account distribution'!#REF!&lt;&gt;"",'Account distribution'!#REF!&lt;&gt;""),IF('Account distribution'!#REF!&lt;&gt;"","Corp","Chain"),"")</f>
        <v>#REF!</v>
      </c>
      <c r="C381" t="e">
        <f>IF(B381="","",IF(B381="Corp",'Account distribution'!#REF!,'Account distribution'!#REF!))</f>
        <v>#REF!</v>
      </c>
      <c r="D381" t="e">
        <f>IF('Account distribution'!#REF!&lt;&gt;"",'Account distribution'!#REF!,"")</f>
        <v>#REF!</v>
      </c>
      <c r="F381" t="e">
        <f t="shared" si="10"/>
        <v>#REF!</v>
      </c>
      <c r="G381" t="e">
        <f t="shared" si="11"/>
        <v>#REF!</v>
      </c>
    </row>
    <row r="382" spans="1:7" x14ac:dyDescent="0.25">
      <c r="B382" t="e">
        <f>IF(OR('Account distribution'!#REF!&lt;&gt;"",'Account distribution'!#REF!&lt;&gt;""),IF('Account distribution'!#REF!&lt;&gt;"","Corp","Chain"),"")</f>
        <v>#REF!</v>
      </c>
      <c r="C382" t="e">
        <f>IF(B382="","",IF(B382="Corp",'Account distribution'!#REF!,'Account distribution'!#REF!))</f>
        <v>#REF!</v>
      </c>
      <c r="D382" t="e">
        <f>IF('Account distribution'!#REF!&lt;&gt;"",'Account distribution'!#REF!,"")</f>
        <v>#REF!</v>
      </c>
      <c r="F382" t="e">
        <f t="shared" si="10"/>
        <v>#REF!</v>
      </c>
      <c r="G382" t="e">
        <f t="shared" si="11"/>
        <v>#REF!</v>
      </c>
    </row>
    <row r="383" spans="1:7" x14ac:dyDescent="0.25">
      <c r="B383" t="e">
        <f>IF(OR('Account distribution'!#REF!&lt;&gt;"",'Account distribution'!#REF!&lt;&gt;""),IF('Account distribution'!#REF!&lt;&gt;"","Corp","Chain"),"")</f>
        <v>#REF!</v>
      </c>
      <c r="C383" t="e">
        <f>IF(B383="","",IF(B383="Corp",'Account distribution'!#REF!,'Account distribution'!#REF!))</f>
        <v>#REF!</v>
      </c>
      <c r="D383" t="e">
        <f>IF('Account distribution'!#REF!&lt;&gt;"",'Account distribution'!#REF!,"")</f>
        <v>#REF!</v>
      </c>
      <c r="F383" t="e">
        <f t="shared" si="10"/>
        <v>#REF!</v>
      </c>
      <c r="G383" t="e">
        <f t="shared" si="11"/>
        <v>#REF!</v>
      </c>
    </row>
    <row r="384" spans="1:7" x14ac:dyDescent="0.25">
      <c r="B384" t="e">
        <f>IF(OR('Account distribution'!#REF!&lt;&gt;"",'Account distribution'!#REF!&lt;&gt;""),IF('Account distribution'!#REF!&lt;&gt;"","Corp","Chain"),"")</f>
        <v>#REF!</v>
      </c>
      <c r="C384" t="e">
        <f>IF(B384="","",IF(B384="Corp",'Account distribution'!#REF!,'Account distribution'!#REF!))</f>
        <v>#REF!</v>
      </c>
      <c r="D384" t="e">
        <f>IF('Account distribution'!#REF!&lt;&gt;"",'Account distribution'!#REF!,"")</f>
        <v>#REF!</v>
      </c>
      <c r="F384" t="e">
        <f t="shared" si="10"/>
        <v>#REF!</v>
      </c>
      <c r="G384" t="e">
        <f t="shared" si="11"/>
        <v>#REF!</v>
      </c>
    </row>
    <row r="385" spans="2:7" x14ac:dyDescent="0.25">
      <c r="B385" t="e">
        <f>IF(OR('Account distribution'!#REF!&lt;&gt;"",'Account distribution'!#REF!&lt;&gt;""),IF('Account distribution'!#REF!&lt;&gt;"","Corp","Chain"),"")</f>
        <v>#REF!</v>
      </c>
      <c r="C385" t="e">
        <f>IF(B385="","",IF(B385="Corp",'Account distribution'!#REF!,'Account distribution'!#REF!))</f>
        <v>#REF!</v>
      </c>
      <c r="D385" t="e">
        <f>IF('Account distribution'!#REF!&lt;&gt;"",'Account distribution'!#REF!,"")</f>
        <v>#REF!</v>
      </c>
      <c r="F385" t="e">
        <f t="shared" si="10"/>
        <v>#REF!</v>
      </c>
      <c r="G385" t="e">
        <f t="shared" si="11"/>
        <v>#REF!</v>
      </c>
    </row>
    <row r="386" spans="2:7" x14ac:dyDescent="0.25">
      <c r="B386" t="str">
        <f>IF(OR('Account distribution'!W24&lt;&gt;"",'Account distribution'!X24&lt;&gt;""),IF('Account distribution'!W24&lt;&gt;"","Corp","Chain"),"")</f>
        <v>Chain</v>
      </c>
      <c r="C386" t="str">
        <f>IF(B386="","",IF(B386="Corp",'Account distribution'!W24,'Account distribution'!X24))</f>
        <v>Como Hotels and Resorts</v>
      </c>
      <c r="D386" t="str">
        <f>IF('Account distribution'!V24&lt;&gt;"",'Account distribution'!V24,"")</f>
        <v>CV</v>
      </c>
      <c r="F386" t="e">
        <f t="shared" si="10"/>
        <v>#REF!</v>
      </c>
      <c r="G386" t="str">
        <f t="shared" si="11"/>
        <v>Como Hotels and Resorts</v>
      </c>
    </row>
    <row r="387" spans="2:7" x14ac:dyDescent="0.25">
      <c r="B387" t="e">
        <f>IF(OR('Account distribution'!#REF!&lt;&gt;"",'Account distribution'!#REF!&lt;&gt;""),IF('Account distribution'!#REF!&lt;&gt;"","Corp","Chain"),"")</f>
        <v>#REF!</v>
      </c>
      <c r="C387" t="e">
        <f>IF(B387="","",IF(B387="Corp",'Account distribution'!#REF!,'Account distribution'!#REF!))</f>
        <v>#REF!</v>
      </c>
      <c r="D387" t="e">
        <f>IF('Account distribution'!#REF!&lt;&gt;"",'Account distribution'!#REF!,"")</f>
        <v>#REF!</v>
      </c>
      <c r="F387" t="e">
        <f t="shared" ref="F387:F448" si="12">IF(B387="Corp",C387,IF(G387&lt;&gt;"",F386,""))</f>
        <v>#REF!</v>
      </c>
      <c r="G387" t="e">
        <f t="shared" ref="G387:G448" si="13">IF(B387="Chain",C387,IF(C387="","","Delete"))</f>
        <v>#REF!</v>
      </c>
    </row>
    <row r="388" spans="2:7" x14ac:dyDescent="0.25">
      <c r="B388" t="e">
        <f>IF(OR('Account distribution'!#REF!&lt;&gt;"",'Account distribution'!#REF!&lt;&gt;""),IF('Account distribution'!#REF!&lt;&gt;"","Corp","Chain"),"")</f>
        <v>#REF!</v>
      </c>
      <c r="C388" t="e">
        <f>IF(B388="","",IF(B388="Corp",'Account distribution'!#REF!,'Account distribution'!#REF!))</f>
        <v>#REF!</v>
      </c>
      <c r="D388" t="e">
        <f>IF('Account distribution'!#REF!&lt;&gt;"",'Account distribution'!#REF!,"")</f>
        <v>#REF!</v>
      </c>
      <c r="F388" t="e">
        <f t="shared" si="12"/>
        <v>#REF!</v>
      </c>
      <c r="G388" t="e">
        <f t="shared" si="13"/>
        <v>#REF!</v>
      </c>
    </row>
    <row r="389" spans="2:7" x14ac:dyDescent="0.25">
      <c r="B389" t="e">
        <f>IF(OR('Account distribution'!#REF!&lt;&gt;"",'Account distribution'!#REF!&lt;&gt;""),IF('Account distribution'!#REF!&lt;&gt;"","Corp","Chain"),"")</f>
        <v>#REF!</v>
      </c>
      <c r="C389" t="e">
        <f>IF(B389="","",IF(B389="Corp",'Account distribution'!#REF!,'Account distribution'!#REF!))</f>
        <v>#REF!</v>
      </c>
      <c r="D389" t="e">
        <f>IF('Account distribution'!#REF!&lt;&gt;"",'Account distribution'!#REF!,"")</f>
        <v>#REF!</v>
      </c>
      <c r="F389" t="e">
        <f t="shared" si="12"/>
        <v>#REF!</v>
      </c>
      <c r="G389" t="e">
        <f t="shared" si="13"/>
        <v>#REF!</v>
      </c>
    </row>
    <row r="390" spans="2:7" x14ac:dyDescent="0.25">
      <c r="B390" t="e">
        <f>IF(OR('Account distribution'!#REF!&lt;&gt;"",'Account distribution'!#REF!&lt;&gt;""),IF('Account distribution'!#REF!&lt;&gt;"","Corp","Chain"),"")</f>
        <v>#REF!</v>
      </c>
      <c r="C390" t="e">
        <f>IF(B390="","",IF(B390="Corp",'Account distribution'!#REF!,'Account distribution'!#REF!))</f>
        <v>#REF!</v>
      </c>
      <c r="D390" t="e">
        <f>IF('Account distribution'!#REF!&lt;&gt;"",'Account distribution'!#REF!,"")</f>
        <v>#REF!</v>
      </c>
      <c r="F390" t="e">
        <f t="shared" si="12"/>
        <v>#REF!</v>
      </c>
      <c r="G390" t="e">
        <f t="shared" si="13"/>
        <v>#REF!</v>
      </c>
    </row>
    <row r="391" spans="2:7" x14ac:dyDescent="0.25">
      <c r="B391" t="e">
        <f>IF(OR('Account distribution'!#REF!&lt;&gt;"",'Account distribution'!#REF!&lt;&gt;""),IF('Account distribution'!#REF!&lt;&gt;"","Corp","Chain"),"")</f>
        <v>#REF!</v>
      </c>
      <c r="C391" t="e">
        <f>IF(B391="","",IF(B391="Corp",'Account distribution'!#REF!,'Account distribution'!#REF!))</f>
        <v>#REF!</v>
      </c>
      <c r="D391" t="e">
        <f>IF('Account distribution'!#REF!&lt;&gt;"",'Account distribution'!#REF!,"")</f>
        <v>#REF!</v>
      </c>
      <c r="F391" t="e">
        <f t="shared" si="12"/>
        <v>#REF!</v>
      </c>
      <c r="G391" t="e">
        <f t="shared" si="13"/>
        <v>#REF!</v>
      </c>
    </row>
    <row r="392" spans="2:7" x14ac:dyDescent="0.25">
      <c r="B392" t="e">
        <f>IF(OR('Account distribution'!#REF!&lt;&gt;"",'Account distribution'!#REF!&lt;&gt;""),IF('Account distribution'!#REF!&lt;&gt;"","Corp","Chain"),"")</f>
        <v>#REF!</v>
      </c>
      <c r="C392" t="e">
        <f>IF(B392="","",IF(B392="Corp",'Account distribution'!#REF!,'Account distribution'!#REF!))</f>
        <v>#REF!</v>
      </c>
      <c r="D392" t="e">
        <f>IF('Account distribution'!#REF!&lt;&gt;"",'Account distribution'!#REF!,"")</f>
        <v>#REF!</v>
      </c>
      <c r="F392" t="e">
        <f t="shared" si="12"/>
        <v>#REF!</v>
      </c>
      <c r="G392" t="e">
        <f t="shared" si="13"/>
        <v>#REF!</v>
      </c>
    </row>
    <row r="393" spans="2:7" x14ac:dyDescent="0.25">
      <c r="B393" t="e">
        <f>IF(OR('Account distribution'!#REF!&lt;&gt;"",'Account distribution'!#REF!&lt;&gt;""),IF('Account distribution'!#REF!&lt;&gt;"","Corp","Chain"),"")</f>
        <v>#REF!</v>
      </c>
      <c r="C393" t="e">
        <f>IF(B393="","",IF(B393="Corp",'Account distribution'!#REF!,'Account distribution'!#REF!))</f>
        <v>#REF!</v>
      </c>
      <c r="D393" t="e">
        <f>IF('Account distribution'!#REF!&lt;&gt;"",'Account distribution'!#REF!,"")</f>
        <v>#REF!</v>
      </c>
      <c r="F393" t="e">
        <f t="shared" si="12"/>
        <v>#REF!</v>
      </c>
      <c r="G393" t="e">
        <f t="shared" si="13"/>
        <v>#REF!</v>
      </c>
    </row>
    <row r="394" spans="2:7" x14ac:dyDescent="0.25">
      <c r="B394" t="e">
        <f>IF(OR('Account distribution'!#REF!&lt;&gt;"",'Account distribution'!#REF!&lt;&gt;""),IF('Account distribution'!#REF!&lt;&gt;"","Corp","Chain"),"")</f>
        <v>#REF!</v>
      </c>
      <c r="C394" t="e">
        <f>IF(B394="","",IF(B394="Corp",'Account distribution'!#REF!,'Account distribution'!#REF!))</f>
        <v>#REF!</v>
      </c>
      <c r="D394" t="e">
        <f>IF('Account distribution'!#REF!&lt;&gt;"",'Account distribution'!#REF!,"")</f>
        <v>#REF!</v>
      </c>
      <c r="F394" t="e">
        <f t="shared" si="12"/>
        <v>#REF!</v>
      </c>
      <c r="G394" t="e">
        <f t="shared" si="13"/>
        <v>#REF!</v>
      </c>
    </row>
    <row r="395" spans="2:7" x14ac:dyDescent="0.25">
      <c r="B395" t="e">
        <f>IF(OR('Account distribution'!#REF!&lt;&gt;"",'Account distribution'!#REF!&lt;&gt;""),IF('Account distribution'!#REF!&lt;&gt;"","Corp","Chain"),"")</f>
        <v>#REF!</v>
      </c>
      <c r="C395" t="e">
        <f>IF(B395="","",IF(B395="Corp",'Account distribution'!#REF!,'Account distribution'!#REF!))</f>
        <v>#REF!</v>
      </c>
      <c r="D395" t="e">
        <f>IF('Account distribution'!#REF!&lt;&gt;"",'Account distribution'!#REF!,"")</f>
        <v>#REF!</v>
      </c>
      <c r="F395" t="e">
        <f t="shared" si="12"/>
        <v>#REF!</v>
      </c>
      <c r="G395" t="e">
        <f t="shared" si="13"/>
        <v>#REF!</v>
      </c>
    </row>
    <row r="396" spans="2:7" x14ac:dyDescent="0.25">
      <c r="B396" t="e">
        <f>IF(OR('Account distribution'!#REF!&lt;&gt;"",'Account distribution'!#REF!&lt;&gt;""),IF('Account distribution'!#REF!&lt;&gt;"","Corp","Chain"),"")</f>
        <v>#REF!</v>
      </c>
      <c r="C396" t="e">
        <f>IF(B396="","",IF(B396="Corp",'Account distribution'!#REF!,'Account distribution'!#REF!))</f>
        <v>#REF!</v>
      </c>
      <c r="D396" t="e">
        <f>IF('Account distribution'!#REF!&lt;&gt;"",'Account distribution'!#REF!,"")</f>
        <v>#REF!</v>
      </c>
      <c r="F396" t="e">
        <f t="shared" si="12"/>
        <v>#REF!</v>
      </c>
      <c r="G396" t="e">
        <f t="shared" si="13"/>
        <v>#REF!</v>
      </c>
    </row>
    <row r="397" spans="2:7" x14ac:dyDescent="0.25">
      <c r="B397" t="e">
        <f>IF(OR('Account distribution'!#REF!&lt;&gt;"",'Account distribution'!#REF!&lt;&gt;""),IF('Account distribution'!#REF!&lt;&gt;"","Corp","Chain"),"")</f>
        <v>#REF!</v>
      </c>
      <c r="C397" t="e">
        <f>IF(B397="","",IF(B397="Corp",'Account distribution'!#REF!,'Account distribution'!#REF!))</f>
        <v>#REF!</v>
      </c>
      <c r="D397" t="e">
        <f>IF('Account distribution'!#REF!&lt;&gt;"",'Account distribution'!#REF!,"")</f>
        <v>#REF!</v>
      </c>
      <c r="F397" t="e">
        <f t="shared" si="12"/>
        <v>#REF!</v>
      </c>
      <c r="G397" t="e">
        <f t="shared" si="13"/>
        <v>#REF!</v>
      </c>
    </row>
    <row r="398" spans="2:7" x14ac:dyDescent="0.25">
      <c r="B398" t="e">
        <f>IF(OR('Account distribution'!#REF!&lt;&gt;"",'Account distribution'!#REF!&lt;&gt;""),IF('Account distribution'!#REF!&lt;&gt;"","Corp","Chain"),"")</f>
        <v>#REF!</v>
      </c>
      <c r="C398" t="e">
        <f>IF(B398="","",IF(B398="Corp",'Account distribution'!#REF!,'Account distribution'!#REF!))</f>
        <v>#REF!</v>
      </c>
      <c r="D398" t="e">
        <f>IF('Account distribution'!#REF!&lt;&gt;"",'Account distribution'!#REF!,"")</f>
        <v>#REF!</v>
      </c>
      <c r="F398" t="e">
        <f t="shared" si="12"/>
        <v>#REF!</v>
      </c>
      <c r="G398" t="e">
        <f t="shared" si="13"/>
        <v>#REF!</v>
      </c>
    </row>
    <row r="399" spans="2:7" x14ac:dyDescent="0.25">
      <c r="B399" t="e">
        <f>IF(OR('Account distribution'!#REF!&lt;&gt;"",'Account distribution'!#REF!&lt;&gt;""),IF('Account distribution'!#REF!&lt;&gt;"","Corp","Chain"),"")</f>
        <v>#REF!</v>
      </c>
      <c r="C399" t="e">
        <f>IF(B399="","",IF(B399="Corp",'Account distribution'!#REF!,'Account distribution'!#REF!))</f>
        <v>#REF!</v>
      </c>
      <c r="D399" t="e">
        <f>IF('Account distribution'!#REF!&lt;&gt;"",'Account distribution'!#REF!,"")</f>
        <v>#REF!</v>
      </c>
      <c r="F399" t="e">
        <f t="shared" si="12"/>
        <v>#REF!</v>
      </c>
      <c r="G399" t="e">
        <f t="shared" si="13"/>
        <v>#REF!</v>
      </c>
    </row>
    <row r="400" spans="2:7" x14ac:dyDescent="0.25">
      <c r="B400" t="e">
        <f>IF(OR('Account distribution'!#REF!&lt;&gt;"",'Account distribution'!#REF!&lt;&gt;""),IF('Account distribution'!#REF!&lt;&gt;"","Corp","Chain"),"")</f>
        <v>#REF!</v>
      </c>
      <c r="C400" t="e">
        <f>IF(B400="","",IF(B400="Corp",'Account distribution'!#REF!,'Account distribution'!#REF!))</f>
        <v>#REF!</v>
      </c>
      <c r="D400" t="e">
        <f>IF('Account distribution'!#REF!&lt;&gt;"",'Account distribution'!#REF!,"")</f>
        <v>#REF!</v>
      </c>
      <c r="F400" t="e">
        <f t="shared" si="12"/>
        <v>#REF!</v>
      </c>
      <c r="G400" t="e">
        <f t="shared" si="13"/>
        <v>#REF!</v>
      </c>
    </row>
    <row r="401" spans="2:7" x14ac:dyDescent="0.25">
      <c r="B401" t="e">
        <f>IF(OR(#REF!&lt;&gt;"",#REF!&lt;&gt;""),IF(#REF!&lt;&gt;"","Corp","Chain"),"")</f>
        <v>#REF!</v>
      </c>
      <c r="C401" t="e">
        <f>IF(B401="","",IF(B401="Corp",#REF!,#REF!))</f>
        <v>#REF!</v>
      </c>
      <c r="D401" t="e">
        <f>IF(#REF!&lt;&gt;"",#REF!,"")</f>
        <v>#REF!</v>
      </c>
      <c r="F401" t="e">
        <f t="shared" si="12"/>
        <v>#REF!</v>
      </c>
      <c r="G401" t="e">
        <f t="shared" si="13"/>
        <v>#REF!</v>
      </c>
    </row>
    <row r="402" spans="2:7" x14ac:dyDescent="0.25">
      <c r="B402" t="e">
        <f>IF(OR('Account distribution'!#REF!&lt;&gt;"",'Account distribution'!#REF!&lt;&gt;""),IF('Account distribution'!#REF!&lt;&gt;"","Corp","Chain"),"")</f>
        <v>#REF!</v>
      </c>
      <c r="C402" t="e">
        <f>IF(B402="","",IF(B402="Corp",'Account distribution'!#REF!,'Account distribution'!#REF!))</f>
        <v>#REF!</v>
      </c>
      <c r="D402" t="e">
        <f>IF('Account distribution'!#REF!&lt;&gt;"",'Account distribution'!#REF!,"")</f>
        <v>#REF!</v>
      </c>
      <c r="F402" t="e">
        <f t="shared" si="12"/>
        <v>#REF!</v>
      </c>
      <c r="G402" t="e">
        <f t="shared" si="13"/>
        <v>#REF!</v>
      </c>
    </row>
    <row r="403" spans="2:7" x14ac:dyDescent="0.25">
      <c r="B403" t="e">
        <f>IF(OR('Account distribution'!#REF!&lt;&gt;"",'Account distribution'!#REF!&lt;&gt;""),IF('Account distribution'!#REF!&lt;&gt;"","Corp","Chain"),"")</f>
        <v>#REF!</v>
      </c>
      <c r="C403" t="e">
        <f>IF(B403="","",IF(B403="Corp",'Account distribution'!#REF!,'Account distribution'!#REF!))</f>
        <v>#REF!</v>
      </c>
      <c r="D403" t="e">
        <f>IF('Account distribution'!#REF!&lt;&gt;"",'Account distribution'!#REF!,"")</f>
        <v>#REF!</v>
      </c>
      <c r="F403" t="e">
        <f t="shared" si="12"/>
        <v>#REF!</v>
      </c>
      <c r="G403" t="e">
        <f t="shared" si="13"/>
        <v>#REF!</v>
      </c>
    </row>
    <row r="404" spans="2:7" x14ac:dyDescent="0.25">
      <c r="B404" t="e">
        <f>IF(OR('Account distribution'!#REF!&lt;&gt;"",'Account distribution'!#REF!&lt;&gt;""),IF('Account distribution'!#REF!&lt;&gt;"","Corp","Chain"),"")</f>
        <v>#REF!</v>
      </c>
      <c r="C404" t="e">
        <f>IF(B404="","",IF(B404="Corp",'Account distribution'!#REF!,'Account distribution'!#REF!))</f>
        <v>#REF!</v>
      </c>
      <c r="D404" t="e">
        <f>IF('Account distribution'!#REF!&lt;&gt;"",'Account distribution'!#REF!,"")</f>
        <v>#REF!</v>
      </c>
      <c r="F404" t="e">
        <f t="shared" si="12"/>
        <v>#REF!</v>
      </c>
      <c r="G404" t="e">
        <f t="shared" si="13"/>
        <v>#REF!</v>
      </c>
    </row>
    <row r="405" spans="2:7" x14ac:dyDescent="0.25">
      <c r="B405" t="e">
        <f>IF(OR('Account distribution'!#REF!&lt;&gt;"",'Account distribution'!#REF!&lt;&gt;""),IF('Account distribution'!#REF!&lt;&gt;"","Corp","Chain"),"")</f>
        <v>#REF!</v>
      </c>
      <c r="C405" t="e">
        <f>IF(B405="","",IF(B405="Corp",'Account distribution'!#REF!,'Account distribution'!#REF!))</f>
        <v>#REF!</v>
      </c>
      <c r="D405" t="e">
        <f>IF('Account distribution'!#REF!&lt;&gt;"",'Account distribution'!#REF!,"")</f>
        <v>#REF!</v>
      </c>
      <c r="F405" t="e">
        <f t="shared" si="12"/>
        <v>#REF!</v>
      </c>
      <c r="G405" t="e">
        <f t="shared" si="13"/>
        <v>#REF!</v>
      </c>
    </row>
    <row r="406" spans="2:7" x14ac:dyDescent="0.25">
      <c r="B406" t="e">
        <f>IF(OR('Account distribution'!#REF!&lt;&gt;"",'Account distribution'!#REF!&lt;&gt;""),IF('Account distribution'!#REF!&lt;&gt;"","Corp","Chain"),"")</f>
        <v>#REF!</v>
      </c>
      <c r="C406" t="e">
        <f>IF(B406="","",IF(B406="Corp",'Account distribution'!#REF!,'Account distribution'!#REF!))</f>
        <v>#REF!</v>
      </c>
      <c r="D406" t="e">
        <f>IF('Account distribution'!#REF!&lt;&gt;"",'Account distribution'!#REF!,"")</f>
        <v>#REF!</v>
      </c>
      <c r="F406" t="e">
        <f t="shared" si="12"/>
        <v>#REF!</v>
      </c>
      <c r="G406" t="e">
        <f t="shared" si="13"/>
        <v>#REF!</v>
      </c>
    </row>
    <row r="407" spans="2:7" x14ac:dyDescent="0.25">
      <c r="B407" t="e">
        <f>IF(OR('Account distribution'!#REF!&lt;&gt;"",'Account distribution'!#REF!&lt;&gt;""),IF('Account distribution'!#REF!&lt;&gt;"","Corp","Chain"),"")</f>
        <v>#REF!</v>
      </c>
      <c r="C407" t="e">
        <f>IF(B407="","",IF(B407="Corp",'Account distribution'!#REF!,'Account distribution'!#REF!))</f>
        <v>#REF!</v>
      </c>
      <c r="D407" t="e">
        <f>IF('Account distribution'!#REF!&lt;&gt;"",'Account distribution'!#REF!,"")</f>
        <v>#REF!</v>
      </c>
      <c r="F407" t="e">
        <f t="shared" si="12"/>
        <v>#REF!</v>
      </c>
      <c r="G407" t="e">
        <f t="shared" si="13"/>
        <v>#REF!</v>
      </c>
    </row>
    <row r="408" spans="2:7" x14ac:dyDescent="0.25">
      <c r="B408" t="e">
        <f>IF(OR('Account distribution'!#REF!&lt;&gt;"",'Account distribution'!#REF!&lt;&gt;""),IF('Account distribution'!#REF!&lt;&gt;"","Corp","Chain"),"")</f>
        <v>#REF!</v>
      </c>
      <c r="C408" t="e">
        <f>IF(B408="","",IF(B408="Corp",'Account distribution'!#REF!,'Account distribution'!#REF!))</f>
        <v>#REF!</v>
      </c>
      <c r="D408" t="e">
        <f>IF('Account distribution'!#REF!&lt;&gt;"",'Account distribution'!#REF!,"")</f>
        <v>#REF!</v>
      </c>
      <c r="F408" t="e">
        <f t="shared" si="12"/>
        <v>#REF!</v>
      </c>
      <c r="G408" t="e">
        <f t="shared" si="13"/>
        <v>#REF!</v>
      </c>
    </row>
    <row r="409" spans="2:7" x14ac:dyDescent="0.25">
      <c r="B409" t="e">
        <f>IF(OR('Account distribution'!#REF!&lt;&gt;"",'Account distribution'!#REF!&lt;&gt;""),IF('Account distribution'!#REF!&lt;&gt;"","Corp","Chain"),"")</f>
        <v>#REF!</v>
      </c>
      <c r="C409" t="e">
        <f>IF(B409="","",IF(B409="Corp",'Account distribution'!#REF!,'Account distribution'!#REF!))</f>
        <v>#REF!</v>
      </c>
      <c r="D409" t="e">
        <f>IF('Account distribution'!#REF!&lt;&gt;"",'Account distribution'!#REF!,"")</f>
        <v>#REF!</v>
      </c>
      <c r="F409" t="e">
        <f t="shared" si="12"/>
        <v>#REF!</v>
      </c>
      <c r="G409" t="e">
        <f t="shared" si="13"/>
        <v>#REF!</v>
      </c>
    </row>
    <row r="410" spans="2:7" x14ac:dyDescent="0.25">
      <c r="B410" t="e">
        <f>IF(OR('Account distribution'!#REF!&lt;&gt;"",'Account distribution'!#REF!&lt;&gt;""),IF('Account distribution'!#REF!&lt;&gt;"","Corp","Chain"),"")</f>
        <v>#REF!</v>
      </c>
      <c r="C410" t="e">
        <f>IF(B410="","",IF(B410="Corp",'Account distribution'!#REF!,'Account distribution'!#REF!))</f>
        <v>#REF!</v>
      </c>
      <c r="D410" t="e">
        <f>IF('Account distribution'!#REF!&lt;&gt;"",'Account distribution'!#REF!,"")</f>
        <v>#REF!</v>
      </c>
      <c r="F410" t="e">
        <f t="shared" si="12"/>
        <v>#REF!</v>
      </c>
      <c r="G410" t="e">
        <f t="shared" si="13"/>
        <v>#REF!</v>
      </c>
    </row>
    <row r="411" spans="2:7" x14ac:dyDescent="0.25">
      <c r="B411" t="e">
        <f>IF(OR('Account distribution'!#REF!&lt;&gt;"",'Account distribution'!#REF!&lt;&gt;""),IF('Account distribution'!#REF!&lt;&gt;"","Corp","Chain"),"")</f>
        <v>#REF!</v>
      </c>
      <c r="C411" t="e">
        <f>IF(B411="","",IF(B411="Corp",'Account distribution'!#REF!,'Account distribution'!#REF!))</f>
        <v>#REF!</v>
      </c>
      <c r="D411" t="e">
        <f>IF('Account distribution'!#REF!&lt;&gt;"",'Account distribution'!#REF!,"")</f>
        <v>#REF!</v>
      </c>
      <c r="F411" t="e">
        <f t="shared" si="12"/>
        <v>#REF!</v>
      </c>
      <c r="G411" t="e">
        <f t="shared" si="13"/>
        <v>#REF!</v>
      </c>
    </row>
    <row r="412" spans="2:7" x14ac:dyDescent="0.25">
      <c r="B412" t="e">
        <f>IF(OR('Account distribution'!#REF!&lt;&gt;"",'Account distribution'!#REF!&lt;&gt;""),IF('Account distribution'!#REF!&lt;&gt;"","Corp","Chain"),"")</f>
        <v>#REF!</v>
      </c>
      <c r="C412" t="e">
        <f>IF(B412="","",IF(B412="Corp",'Account distribution'!#REF!,'Account distribution'!#REF!))</f>
        <v>#REF!</v>
      </c>
      <c r="D412" t="e">
        <f>IF('Account distribution'!#REF!&lt;&gt;"",'Account distribution'!#REF!,"")</f>
        <v>#REF!</v>
      </c>
      <c r="F412" t="e">
        <f t="shared" si="12"/>
        <v>#REF!</v>
      </c>
      <c r="G412" t="e">
        <f t="shared" si="13"/>
        <v>#REF!</v>
      </c>
    </row>
    <row r="413" spans="2:7" x14ac:dyDescent="0.25">
      <c r="B413" t="e">
        <f>IF(OR('Account distribution'!#REF!&lt;&gt;"",'Account distribution'!#REF!&lt;&gt;""),IF('Account distribution'!#REF!&lt;&gt;"","Corp","Chain"),"")</f>
        <v>#REF!</v>
      </c>
      <c r="C413" t="e">
        <f>IF(B413="","",IF(B413="Corp",'Account distribution'!#REF!,'Account distribution'!#REF!))</f>
        <v>#REF!</v>
      </c>
      <c r="D413" t="e">
        <f>IF('Account distribution'!#REF!&lt;&gt;"",'Account distribution'!#REF!,"")</f>
        <v>#REF!</v>
      </c>
      <c r="F413" t="e">
        <f t="shared" si="12"/>
        <v>#REF!</v>
      </c>
      <c r="G413" t="e">
        <f t="shared" si="13"/>
        <v>#REF!</v>
      </c>
    </row>
    <row r="414" spans="2:7" x14ac:dyDescent="0.25">
      <c r="B414" t="e">
        <f>IF(OR('Account distribution'!#REF!&lt;&gt;"",'Account distribution'!#REF!&lt;&gt;""),IF('Account distribution'!#REF!&lt;&gt;"","Corp","Chain"),"")</f>
        <v>#REF!</v>
      </c>
      <c r="C414" t="e">
        <f>IF(B414="","",IF(B414="Corp",'Account distribution'!#REF!,'Account distribution'!#REF!))</f>
        <v>#REF!</v>
      </c>
      <c r="D414" t="e">
        <f>IF('Account distribution'!#REF!&lt;&gt;"",'Account distribution'!#REF!,"")</f>
        <v>#REF!</v>
      </c>
      <c r="F414" t="e">
        <f t="shared" si="12"/>
        <v>#REF!</v>
      </c>
      <c r="G414" t="e">
        <f t="shared" si="13"/>
        <v>#REF!</v>
      </c>
    </row>
    <row r="415" spans="2:7" x14ac:dyDescent="0.25">
      <c r="B415" t="e">
        <f>IF(OR('Account distribution'!#REF!&lt;&gt;"",'Account distribution'!#REF!&lt;&gt;""),IF('Account distribution'!#REF!&lt;&gt;"","Corp","Chain"),"")</f>
        <v>#REF!</v>
      </c>
      <c r="C415" t="e">
        <f>IF(B415="","",IF(B415="Corp",'Account distribution'!#REF!,'Account distribution'!#REF!))</f>
        <v>#REF!</v>
      </c>
      <c r="D415" t="e">
        <f>IF('Account distribution'!#REF!&lt;&gt;"",'Account distribution'!#REF!,"")</f>
        <v>#REF!</v>
      </c>
      <c r="F415" t="e">
        <f t="shared" si="12"/>
        <v>#REF!</v>
      </c>
      <c r="G415" t="e">
        <f t="shared" si="13"/>
        <v>#REF!</v>
      </c>
    </row>
    <row r="416" spans="2:7" x14ac:dyDescent="0.25">
      <c r="B416" t="e">
        <f>IF(OR('Account distribution'!#REF!&lt;&gt;"",'Account distribution'!#REF!&lt;&gt;""),IF('Account distribution'!#REF!&lt;&gt;"","Corp","Chain"),"")</f>
        <v>#REF!</v>
      </c>
      <c r="C416" t="e">
        <f>IF(B416="","",IF(B416="Corp",'Account distribution'!#REF!,'Account distribution'!#REF!))</f>
        <v>#REF!</v>
      </c>
      <c r="D416" t="e">
        <f>IF('Account distribution'!#REF!&lt;&gt;"",'Account distribution'!#REF!,"")</f>
        <v>#REF!</v>
      </c>
      <c r="F416" t="e">
        <f t="shared" si="12"/>
        <v>#REF!</v>
      </c>
      <c r="G416" t="e">
        <f t="shared" si="13"/>
        <v>#REF!</v>
      </c>
    </row>
    <row r="417" spans="2:7" x14ac:dyDescent="0.25">
      <c r="B417" t="e">
        <f>IF(OR('Account distribution'!#REF!&lt;&gt;"",'Account distribution'!#REF!&lt;&gt;""),IF('Account distribution'!#REF!&lt;&gt;"","Corp","Chain"),"")</f>
        <v>#REF!</v>
      </c>
      <c r="C417" t="e">
        <f>IF(B417="","",IF(B417="Corp",'Account distribution'!#REF!,'Account distribution'!#REF!))</f>
        <v>#REF!</v>
      </c>
      <c r="D417" t="e">
        <f>IF('Account distribution'!#REF!&lt;&gt;"",'Account distribution'!#REF!,"")</f>
        <v>#REF!</v>
      </c>
      <c r="F417" t="e">
        <f t="shared" si="12"/>
        <v>#REF!</v>
      </c>
      <c r="G417" t="e">
        <f t="shared" si="13"/>
        <v>#REF!</v>
      </c>
    </row>
    <row r="418" spans="2:7" x14ac:dyDescent="0.25">
      <c r="B418" t="e">
        <f>IF(OR('Account distribution'!#REF!&lt;&gt;"",'Account distribution'!#REF!&lt;&gt;""),IF('Account distribution'!#REF!&lt;&gt;"","Corp","Chain"),"")</f>
        <v>#REF!</v>
      </c>
      <c r="C418" t="e">
        <f>IF(B418="","",IF(B418="Corp",'Account distribution'!#REF!,'Account distribution'!#REF!))</f>
        <v>#REF!</v>
      </c>
      <c r="D418" t="e">
        <f>IF('Account distribution'!#REF!&lt;&gt;"",'Account distribution'!#REF!,"")</f>
        <v>#REF!</v>
      </c>
      <c r="F418" t="e">
        <f t="shared" si="12"/>
        <v>#REF!</v>
      </c>
      <c r="G418" t="e">
        <f t="shared" si="13"/>
        <v>#REF!</v>
      </c>
    </row>
    <row r="419" spans="2:7" x14ac:dyDescent="0.25">
      <c r="B419" t="e">
        <f>IF(OR('Account distribution'!#REF!&lt;&gt;"",'Account distribution'!#REF!&lt;&gt;""),IF('Account distribution'!#REF!&lt;&gt;"","Corp","Chain"),"")</f>
        <v>#REF!</v>
      </c>
      <c r="C419" t="e">
        <f>IF(B419="","",IF(B419="Corp",'Account distribution'!#REF!,'Account distribution'!#REF!))</f>
        <v>#REF!</v>
      </c>
      <c r="D419" t="e">
        <f>IF('Account distribution'!#REF!&lt;&gt;"",'Account distribution'!#REF!,"")</f>
        <v>#REF!</v>
      </c>
      <c r="F419" t="e">
        <f t="shared" si="12"/>
        <v>#REF!</v>
      </c>
      <c r="G419" t="e">
        <f t="shared" si="13"/>
        <v>#REF!</v>
      </c>
    </row>
    <row r="420" spans="2:7" x14ac:dyDescent="0.25">
      <c r="B420" t="e">
        <f>IF(OR('Account distribution'!#REF!&lt;&gt;"",'Account distribution'!#REF!&lt;&gt;""),IF('Account distribution'!#REF!&lt;&gt;"","Corp","Chain"),"")</f>
        <v>#REF!</v>
      </c>
      <c r="C420" t="e">
        <f>IF(B420="","",IF(B420="Corp",'Account distribution'!#REF!,'Account distribution'!#REF!))</f>
        <v>#REF!</v>
      </c>
      <c r="D420" t="e">
        <f>IF('Account distribution'!#REF!&lt;&gt;"",'Account distribution'!#REF!,"")</f>
        <v>#REF!</v>
      </c>
      <c r="F420" t="e">
        <f t="shared" si="12"/>
        <v>#REF!</v>
      </c>
      <c r="G420" t="e">
        <f t="shared" si="13"/>
        <v>#REF!</v>
      </c>
    </row>
    <row r="421" spans="2:7" x14ac:dyDescent="0.25">
      <c r="B421" t="e">
        <f>IF(OR('Account distribution'!#REF!&lt;&gt;"",'Account distribution'!#REF!&lt;&gt;""),IF('Account distribution'!#REF!&lt;&gt;"","Corp","Chain"),"")</f>
        <v>#REF!</v>
      </c>
      <c r="C421" t="e">
        <f>IF(B421="","",IF(B421="Corp",'Account distribution'!#REF!,'Account distribution'!#REF!))</f>
        <v>#REF!</v>
      </c>
      <c r="D421" t="e">
        <f>IF('Account distribution'!#REF!&lt;&gt;"",'Account distribution'!#REF!,"")</f>
        <v>#REF!</v>
      </c>
      <c r="F421" t="e">
        <f t="shared" si="12"/>
        <v>#REF!</v>
      </c>
      <c r="G421" t="e">
        <f t="shared" si="13"/>
        <v>#REF!</v>
      </c>
    </row>
    <row r="422" spans="2:7" x14ac:dyDescent="0.25">
      <c r="B422" t="e">
        <f>IF(OR('Account distribution'!#REF!&lt;&gt;"",'Account distribution'!#REF!&lt;&gt;""),IF('Account distribution'!#REF!&lt;&gt;"","Corp","Chain"),"")</f>
        <v>#REF!</v>
      </c>
      <c r="C422" t="e">
        <f>IF(B422="","",IF(B422="Corp",'Account distribution'!#REF!,'Account distribution'!#REF!))</f>
        <v>#REF!</v>
      </c>
      <c r="D422" t="e">
        <f>IF('Account distribution'!#REF!&lt;&gt;"",'Account distribution'!#REF!,"")</f>
        <v>#REF!</v>
      </c>
      <c r="F422" t="e">
        <f t="shared" si="12"/>
        <v>#REF!</v>
      </c>
      <c r="G422" t="e">
        <f t="shared" si="13"/>
        <v>#REF!</v>
      </c>
    </row>
    <row r="423" spans="2:7" x14ac:dyDescent="0.25">
      <c r="B423" t="e">
        <f>IF(OR('Account distribution'!#REF!&lt;&gt;"",'Account distribution'!#REF!&lt;&gt;""),IF('Account distribution'!#REF!&lt;&gt;"","Corp","Chain"),"")</f>
        <v>#REF!</v>
      </c>
      <c r="C423" t="e">
        <f>IF(B423="","",IF(B423="Corp",'Account distribution'!#REF!,'Account distribution'!#REF!))</f>
        <v>#REF!</v>
      </c>
      <c r="D423" t="e">
        <f>IF('Account distribution'!#REF!&lt;&gt;"",'Account distribution'!#REF!,"")</f>
        <v>#REF!</v>
      </c>
      <c r="F423" t="e">
        <f t="shared" si="12"/>
        <v>#REF!</v>
      </c>
      <c r="G423" t="e">
        <f t="shared" si="13"/>
        <v>#REF!</v>
      </c>
    </row>
    <row r="424" spans="2:7" x14ac:dyDescent="0.25">
      <c r="B424" t="e">
        <f>IF(OR('Account distribution'!#REF!&lt;&gt;"",'Account distribution'!#REF!&lt;&gt;""),IF('Account distribution'!#REF!&lt;&gt;"","Corp","Chain"),"")</f>
        <v>#REF!</v>
      </c>
      <c r="C424" t="e">
        <f>IF(B424="","",IF(B424="Corp",'Account distribution'!#REF!,'Account distribution'!#REF!))</f>
        <v>#REF!</v>
      </c>
      <c r="D424" t="e">
        <f>IF('Account distribution'!#REF!&lt;&gt;"",'Account distribution'!#REF!,"")</f>
        <v>#REF!</v>
      </c>
      <c r="F424" t="e">
        <f t="shared" si="12"/>
        <v>#REF!</v>
      </c>
      <c r="G424" t="e">
        <f t="shared" si="13"/>
        <v>#REF!</v>
      </c>
    </row>
    <row r="425" spans="2:7" x14ac:dyDescent="0.25">
      <c r="B425" t="e">
        <f>IF(OR('Account distribution'!#REF!&lt;&gt;"",'Account distribution'!#REF!&lt;&gt;""),IF('Account distribution'!#REF!&lt;&gt;"","Corp","Chain"),"")</f>
        <v>#REF!</v>
      </c>
      <c r="C425" t="e">
        <f>IF(B425="","",IF(B425="Corp",'Account distribution'!#REF!,'Account distribution'!#REF!))</f>
        <v>#REF!</v>
      </c>
      <c r="D425" t="e">
        <f>IF('Account distribution'!#REF!&lt;&gt;"",'Account distribution'!#REF!,"")</f>
        <v>#REF!</v>
      </c>
      <c r="F425" t="e">
        <f t="shared" si="12"/>
        <v>#REF!</v>
      </c>
      <c r="G425" t="e">
        <f t="shared" si="13"/>
        <v>#REF!</v>
      </c>
    </row>
    <row r="426" spans="2:7" x14ac:dyDescent="0.25">
      <c r="B426" t="e">
        <f>IF(OR('Account distribution'!#REF!&lt;&gt;"",'Account distribution'!#REF!&lt;&gt;""),IF('Account distribution'!#REF!&lt;&gt;"","Corp","Chain"),"")</f>
        <v>#REF!</v>
      </c>
      <c r="C426" t="e">
        <f>IF(B426="","",IF(B426="Corp",'Account distribution'!#REF!,'Account distribution'!#REF!))</f>
        <v>#REF!</v>
      </c>
      <c r="D426" t="e">
        <f>IF('Account distribution'!#REF!&lt;&gt;"",'Account distribution'!#REF!,"")</f>
        <v>#REF!</v>
      </c>
      <c r="F426" t="e">
        <f t="shared" si="12"/>
        <v>#REF!</v>
      </c>
      <c r="G426" t="e">
        <f t="shared" si="13"/>
        <v>#REF!</v>
      </c>
    </row>
    <row r="427" spans="2:7" x14ac:dyDescent="0.25">
      <c r="B427" t="e">
        <f>IF(OR('Account distribution'!#REF!&lt;&gt;"",'Account distribution'!#REF!&lt;&gt;""),IF('Account distribution'!#REF!&lt;&gt;"","Corp","Chain"),"")</f>
        <v>#REF!</v>
      </c>
      <c r="C427" t="e">
        <f>IF(B427="","",IF(B427="Corp",'Account distribution'!#REF!,'Account distribution'!#REF!))</f>
        <v>#REF!</v>
      </c>
      <c r="D427" t="e">
        <f>IF('Account distribution'!#REF!&lt;&gt;"",'Account distribution'!#REF!,"")</f>
        <v>#REF!</v>
      </c>
      <c r="F427" t="e">
        <f t="shared" si="12"/>
        <v>#REF!</v>
      </c>
      <c r="G427" t="e">
        <f t="shared" si="13"/>
        <v>#REF!</v>
      </c>
    </row>
    <row r="428" spans="2:7" x14ac:dyDescent="0.25">
      <c r="B428" t="e">
        <f>IF(OR('Account distribution'!#REF!&lt;&gt;"",'Account distribution'!#REF!&lt;&gt;""),IF('Account distribution'!#REF!&lt;&gt;"","Corp","Chain"),"")</f>
        <v>#REF!</v>
      </c>
      <c r="C428" t="e">
        <f>IF(B428="","",IF(B428="Corp",'Account distribution'!#REF!,'Account distribution'!#REF!))</f>
        <v>#REF!</v>
      </c>
      <c r="D428" t="e">
        <f>IF('Account distribution'!#REF!&lt;&gt;"",'Account distribution'!#REF!,"")</f>
        <v>#REF!</v>
      </c>
      <c r="F428" t="e">
        <f t="shared" si="12"/>
        <v>#REF!</v>
      </c>
      <c r="G428" t="e">
        <f t="shared" si="13"/>
        <v>#REF!</v>
      </c>
    </row>
    <row r="429" spans="2:7" x14ac:dyDescent="0.25">
      <c r="B429" t="e">
        <f>IF(OR('Account distribution'!#REF!&lt;&gt;"",'Account distribution'!#REF!&lt;&gt;""),IF('Account distribution'!#REF!&lt;&gt;"","Corp","Chain"),"")</f>
        <v>#REF!</v>
      </c>
      <c r="C429" t="e">
        <f>IF(B429="","",IF(B429="Corp",'Account distribution'!#REF!,'Account distribution'!#REF!))</f>
        <v>#REF!</v>
      </c>
      <c r="D429" t="e">
        <f>IF('Account distribution'!#REF!&lt;&gt;"",'Account distribution'!#REF!,"")</f>
        <v>#REF!</v>
      </c>
      <c r="F429" t="e">
        <f t="shared" si="12"/>
        <v>#REF!</v>
      </c>
      <c r="G429" t="e">
        <f t="shared" si="13"/>
        <v>#REF!</v>
      </c>
    </row>
    <row r="430" spans="2:7" x14ac:dyDescent="0.25">
      <c r="B430" t="e">
        <f>IF(OR('Account distribution'!#REF!&lt;&gt;"",'Account distribution'!#REF!&lt;&gt;""),IF('Account distribution'!#REF!&lt;&gt;"","Corp","Chain"),"")</f>
        <v>#REF!</v>
      </c>
      <c r="C430" t="e">
        <f>IF(B430="","",IF(B430="Corp",'Account distribution'!#REF!,'Account distribution'!#REF!))</f>
        <v>#REF!</v>
      </c>
      <c r="D430" t="e">
        <f>IF('Account distribution'!#REF!&lt;&gt;"",'Account distribution'!#REF!,"")</f>
        <v>#REF!</v>
      </c>
      <c r="F430" t="e">
        <f t="shared" si="12"/>
        <v>#REF!</v>
      </c>
      <c r="G430" t="e">
        <f t="shared" si="13"/>
        <v>#REF!</v>
      </c>
    </row>
    <row r="431" spans="2:7" x14ac:dyDescent="0.25">
      <c r="B431" t="e">
        <f>IF(OR('Account distribution'!#REF!&lt;&gt;"",'Account distribution'!#REF!&lt;&gt;""),IF('Account distribution'!#REF!&lt;&gt;"","Corp","Chain"),"")</f>
        <v>#REF!</v>
      </c>
      <c r="C431" t="e">
        <f>IF(B431="","",IF(B431="Corp",'Account distribution'!#REF!,'Account distribution'!#REF!))</f>
        <v>#REF!</v>
      </c>
      <c r="D431" t="e">
        <f>IF('Account distribution'!#REF!&lt;&gt;"",'Account distribution'!#REF!,"")</f>
        <v>#REF!</v>
      </c>
      <c r="F431" t="e">
        <f t="shared" si="12"/>
        <v>#REF!</v>
      </c>
      <c r="G431" t="e">
        <f t="shared" si="13"/>
        <v>#REF!</v>
      </c>
    </row>
    <row r="432" spans="2:7" x14ac:dyDescent="0.25">
      <c r="B432" t="e">
        <f>IF(OR('Account distribution'!#REF!&lt;&gt;"",'Account distribution'!#REF!&lt;&gt;""),IF('Account distribution'!#REF!&lt;&gt;"","Corp","Chain"),"")</f>
        <v>#REF!</v>
      </c>
      <c r="C432" t="e">
        <f>IF(B432="","",IF(B432="Corp",'Account distribution'!#REF!,'Account distribution'!#REF!))</f>
        <v>#REF!</v>
      </c>
      <c r="D432" t="e">
        <f>IF('Account distribution'!#REF!&lt;&gt;"",'Account distribution'!#REF!,"")</f>
        <v>#REF!</v>
      </c>
      <c r="F432" t="e">
        <f t="shared" si="12"/>
        <v>#REF!</v>
      </c>
      <c r="G432" t="e">
        <f t="shared" si="13"/>
        <v>#REF!</v>
      </c>
    </row>
    <row r="433" spans="1:7" x14ac:dyDescent="0.25">
      <c r="B433" t="e">
        <f>IF(OR('Account distribution'!#REF!&lt;&gt;"",'Account distribution'!#REF!&lt;&gt;""),IF('Account distribution'!#REF!&lt;&gt;"","Corp","Chain"),"")</f>
        <v>#REF!</v>
      </c>
      <c r="C433" t="e">
        <f>IF(B433="","",IF(B433="Corp",'Account distribution'!#REF!,'Account distribution'!#REF!))</f>
        <v>#REF!</v>
      </c>
      <c r="D433" t="e">
        <f>IF('Account distribution'!#REF!&lt;&gt;"",'Account distribution'!#REF!,"")</f>
        <v>#REF!</v>
      </c>
      <c r="F433" t="e">
        <f t="shared" si="12"/>
        <v>#REF!</v>
      </c>
      <c r="G433" t="e">
        <f t="shared" si="13"/>
        <v>#REF!</v>
      </c>
    </row>
    <row r="434" spans="1:7" x14ac:dyDescent="0.25">
      <c r="B434" t="e">
        <f>IF(OR('Account distribution'!#REF!&lt;&gt;"",'Account distribution'!#REF!&lt;&gt;""),IF('Account distribution'!#REF!&lt;&gt;"","Corp","Chain"),"")</f>
        <v>#REF!</v>
      </c>
      <c r="C434" t="e">
        <f>IF(B434="","",IF(B434="Corp",'Account distribution'!#REF!,'Account distribution'!#REF!))</f>
        <v>#REF!</v>
      </c>
      <c r="D434" t="e">
        <f>IF('Account distribution'!#REF!&lt;&gt;"",'Account distribution'!#REF!,"")</f>
        <v>#REF!</v>
      </c>
      <c r="F434" t="e">
        <f t="shared" si="12"/>
        <v>#REF!</v>
      </c>
      <c r="G434" t="e">
        <f t="shared" si="13"/>
        <v>#REF!</v>
      </c>
    </row>
    <row r="435" spans="1:7" x14ac:dyDescent="0.25">
      <c r="B435" t="e">
        <f>IF(OR('Account distribution'!#REF!&lt;&gt;"",'Account distribution'!#REF!&lt;&gt;""),IF('Account distribution'!#REF!&lt;&gt;"","Corp","Chain"),"")</f>
        <v>#REF!</v>
      </c>
      <c r="C435" t="e">
        <f>IF(B435="","",IF(B435="Corp",'Account distribution'!#REF!,'Account distribution'!#REF!))</f>
        <v>#REF!</v>
      </c>
      <c r="D435" t="e">
        <f>IF('Account distribution'!#REF!&lt;&gt;"",'Account distribution'!#REF!,"")</f>
        <v>#REF!</v>
      </c>
      <c r="F435" t="e">
        <f t="shared" si="12"/>
        <v>#REF!</v>
      </c>
      <c r="G435" t="e">
        <f t="shared" si="13"/>
        <v>#REF!</v>
      </c>
    </row>
    <row r="436" spans="1:7" x14ac:dyDescent="0.25">
      <c r="B436" t="e">
        <f>IF(OR('Account distribution'!#REF!&lt;&gt;"",'Account distribution'!#REF!&lt;&gt;""),IF('Account distribution'!#REF!&lt;&gt;"","Corp","Chain"),"")</f>
        <v>#REF!</v>
      </c>
      <c r="C436" t="e">
        <f>IF(B436="","",IF(B436="Corp",'Account distribution'!#REF!,'Account distribution'!#REF!))</f>
        <v>#REF!</v>
      </c>
      <c r="D436" t="e">
        <f>IF('Account distribution'!#REF!&lt;&gt;"",'Account distribution'!#REF!,"")</f>
        <v>#REF!</v>
      </c>
      <c r="F436" t="e">
        <f t="shared" si="12"/>
        <v>#REF!</v>
      </c>
      <c r="G436" t="e">
        <f t="shared" si="13"/>
        <v>#REF!</v>
      </c>
    </row>
    <row r="437" spans="1:7" x14ac:dyDescent="0.25">
      <c r="B437" t="e">
        <f>IF(OR('Account distribution'!#REF!&lt;&gt;"",'Account distribution'!#REF!&lt;&gt;""),IF('Account distribution'!#REF!&lt;&gt;"","Corp","Chain"),"")</f>
        <v>#REF!</v>
      </c>
      <c r="C437" t="e">
        <f>IF(B437="","",IF(B437="Corp",'Account distribution'!#REF!,'Account distribution'!#REF!))</f>
        <v>#REF!</v>
      </c>
      <c r="D437" t="e">
        <f>IF('Account distribution'!#REF!&lt;&gt;"",'Account distribution'!#REF!,"")</f>
        <v>#REF!</v>
      </c>
      <c r="F437" t="e">
        <f t="shared" si="12"/>
        <v>#REF!</v>
      </c>
      <c r="G437" t="e">
        <f t="shared" si="13"/>
        <v>#REF!</v>
      </c>
    </row>
    <row r="438" spans="1:7" x14ac:dyDescent="0.25">
      <c r="B438" t="e">
        <f>IF(OR('Account distribution'!#REF!&lt;&gt;"",'Account distribution'!#REF!&lt;&gt;""),IF('Account distribution'!#REF!&lt;&gt;"","Corp","Chain"),"")</f>
        <v>#REF!</v>
      </c>
      <c r="C438" t="e">
        <f>IF(B438="","",IF(B438="Corp",'Account distribution'!#REF!,'Account distribution'!#REF!))</f>
        <v>#REF!</v>
      </c>
      <c r="D438" t="e">
        <f>IF('Account distribution'!#REF!&lt;&gt;"",'Account distribution'!#REF!,"")</f>
        <v>#REF!</v>
      </c>
      <c r="F438" t="e">
        <f t="shared" si="12"/>
        <v>#REF!</v>
      </c>
      <c r="G438" t="e">
        <f t="shared" si="13"/>
        <v>#REF!</v>
      </c>
    </row>
    <row r="439" spans="1:7" x14ac:dyDescent="0.25">
      <c r="B439" t="e">
        <f>IF(OR('Account distribution'!#REF!&lt;&gt;"",'Account distribution'!#REF!&lt;&gt;""),IF('Account distribution'!#REF!&lt;&gt;"","Corp","Chain"),"")</f>
        <v>#REF!</v>
      </c>
      <c r="C439" t="e">
        <f>IF(B439="","",IF(B439="Corp",'Account distribution'!#REF!,'Account distribution'!#REF!))</f>
        <v>#REF!</v>
      </c>
      <c r="D439" t="e">
        <f>IF('Account distribution'!#REF!&lt;&gt;"",'Account distribution'!#REF!,"")</f>
        <v>#REF!</v>
      </c>
      <c r="F439" t="e">
        <f t="shared" si="12"/>
        <v>#REF!</v>
      </c>
      <c r="G439" t="e">
        <f t="shared" si="13"/>
        <v>#REF!</v>
      </c>
    </row>
    <row r="440" spans="1:7" x14ac:dyDescent="0.25">
      <c r="B440" t="e">
        <f>IF(OR('Account distribution'!#REF!&lt;&gt;"",'Account distribution'!#REF!&lt;&gt;""),IF('Account distribution'!#REF!&lt;&gt;"","Corp","Chain"),"")</f>
        <v>#REF!</v>
      </c>
      <c r="C440" t="e">
        <f>IF(B440="","",IF(B440="Corp",'Account distribution'!#REF!,'Account distribution'!#REF!))</f>
        <v>#REF!</v>
      </c>
      <c r="D440" t="e">
        <f>IF('Account distribution'!#REF!&lt;&gt;"",'Account distribution'!#REF!,"")</f>
        <v>#REF!</v>
      </c>
      <c r="F440" t="e">
        <f t="shared" si="12"/>
        <v>#REF!</v>
      </c>
      <c r="G440" t="e">
        <f t="shared" si="13"/>
        <v>#REF!</v>
      </c>
    </row>
    <row r="441" spans="1:7" x14ac:dyDescent="0.25">
      <c r="B441" t="e">
        <f>IF(OR('Account distribution'!#REF!&lt;&gt;"",'Account distribution'!#REF!&lt;&gt;""),IF('Account distribution'!#REF!&lt;&gt;"","Corp","Chain"),"")</f>
        <v>#REF!</v>
      </c>
      <c r="C441" t="e">
        <f>IF(B441="","",IF(B441="Corp",'Account distribution'!#REF!,'Account distribution'!#REF!))</f>
        <v>#REF!</v>
      </c>
      <c r="D441" t="e">
        <f>IF('Account distribution'!#REF!&lt;&gt;"",'Account distribution'!#REF!,"")</f>
        <v>#REF!</v>
      </c>
      <c r="F441" t="e">
        <f t="shared" si="12"/>
        <v>#REF!</v>
      </c>
      <c r="G441" t="e">
        <f t="shared" si="13"/>
        <v>#REF!</v>
      </c>
    </row>
    <row r="442" spans="1:7" x14ac:dyDescent="0.25">
      <c r="B442" t="e">
        <f>IF(OR('Account distribution'!#REF!&lt;&gt;"",'Account distribution'!#REF!&lt;&gt;""),IF('Account distribution'!#REF!&lt;&gt;"","Corp","Chain"),"")</f>
        <v>#REF!</v>
      </c>
      <c r="C442" t="e">
        <f>IF(B442="","",IF(B442="Corp",'Account distribution'!#REF!,'Account distribution'!#REF!))</f>
        <v>#REF!</v>
      </c>
      <c r="D442" t="e">
        <f>IF('Account distribution'!#REF!&lt;&gt;"",'Account distribution'!#REF!,"")</f>
        <v>#REF!</v>
      </c>
      <c r="F442" t="e">
        <f t="shared" si="12"/>
        <v>#REF!</v>
      </c>
      <c r="G442" t="e">
        <f t="shared" si="13"/>
        <v>#REF!</v>
      </c>
    </row>
    <row r="443" spans="1:7" x14ac:dyDescent="0.25">
      <c r="A443" t="s">
        <v>954</v>
      </c>
      <c r="B443" t="e">
        <f>IF(OR('Account distribution'!#REF!&lt;&gt;"",'Account distribution'!#REF!&lt;&gt;""),IF('Account distribution'!#REF!&lt;&gt;"","Corp","Chain"),"")</f>
        <v>#REF!</v>
      </c>
      <c r="C443" t="e">
        <f>IF(B443="","",IF(B443="Corp",'Account distribution'!#REF!,'Account distribution'!#REF!))</f>
        <v>#REF!</v>
      </c>
      <c r="D443" t="e">
        <f>IF('Account distribution'!#REF!&lt;&gt;"",'Account distribution'!#REF!,"")</f>
        <v>#REF!</v>
      </c>
      <c r="F443" t="e">
        <f t="shared" si="12"/>
        <v>#REF!</v>
      </c>
      <c r="G443" t="e">
        <f t="shared" si="13"/>
        <v>#REF!</v>
      </c>
    </row>
    <row r="444" spans="1:7" x14ac:dyDescent="0.25">
      <c r="B444" t="e">
        <f>IF(OR('Account distribution'!#REF!&lt;&gt;"",'Account distribution'!#REF!&lt;&gt;""),IF('Account distribution'!#REF!&lt;&gt;"","Corp","Chain"),"")</f>
        <v>#REF!</v>
      </c>
      <c r="C444" t="e">
        <f>IF(B444="","",IF(B444="Corp",'Account distribution'!#REF!,'Account distribution'!#REF!))</f>
        <v>#REF!</v>
      </c>
      <c r="D444" t="e">
        <f>IF('Account distribution'!#REF!&lt;&gt;"",'Account distribution'!#REF!,"")</f>
        <v>#REF!</v>
      </c>
      <c r="F444" t="e">
        <f t="shared" si="12"/>
        <v>#REF!</v>
      </c>
      <c r="G444" t="e">
        <f t="shared" si="13"/>
        <v>#REF!</v>
      </c>
    </row>
    <row r="445" spans="1:7" x14ac:dyDescent="0.25">
      <c r="B445" t="e">
        <f>IF(OR('Account distribution'!#REF!&lt;&gt;"",'Account distribution'!#REF!&lt;&gt;""),IF('Account distribution'!#REF!&lt;&gt;"","Corp","Chain"),"")</f>
        <v>#REF!</v>
      </c>
      <c r="C445" t="e">
        <f>IF(B445="","",IF(B445="Corp",'Account distribution'!#REF!,'Account distribution'!#REF!))</f>
        <v>#REF!</v>
      </c>
      <c r="D445" t="e">
        <f>IF('Account distribution'!#REF!&lt;&gt;"",'Account distribution'!#REF!,"")</f>
        <v>#REF!</v>
      </c>
      <c r="F445" t="e">
        <f t="shared" si="12"/>
        <v>#REF!</v>
      </c>
      <c r="G445" t="e">
        <f t="shared" si="13"/>
        <v>#REF!</v>
      </c>
    </row>
    <row r="446" spans="1:7" x14ac:dyDescent="0.25">
      <c r="B446" t="e">
        <f>IF(OR('Account distribution'!#REF!&lt;&gt;"",'Account distribution'!#REF!&lt;&gt;""),IF('Account distribution'!#REF!&lt;&gt;"","Corp","Chain"),"")</f>
        <v>#REF!</v>
      </c>
      <c r="C446" t="e">
        <f>IF(B446="","",IF(B446="Corp",'Account distribution'!#REF!,'Account distribution'!#REF!))</f>
        <v>#REF!</v>
      </c>
      <c r="D446" t="e">
        <f>IF('Account distribution'!#REF!&lt;&gt;"",'Account distribution'!#REF!,"")</f>
        <v>#REF!</v>
      </c>
      <c r="F446" t="e">
        <f t="shared" si="12"/>
        <v>#REF!</v>
      </c>
      <c r="G446" t="e">
        <f t="shared" si="13"/>
        <v>#REF!</v>
      </c>
    </row>
    <row r="447" spans="1:7" x14ac:dyDescent="0.25">
      <c r="B447" t="e">
        <f>IF(OR('Account distribution'!#REF!&lt;&gt;"",'Account distribution'!#REF!&lt;&gt;""),IF('Account distribution'!#REF!&lt;&gt;"","Corp","Chain"),"")</f>
        <v>#REF!</v>
      </c>
      <c r="C447" t="e">
        <f>IF(B447="","",IF(B447="Corp",'Account distribution'!#REF!,'Account distribution'!#REF!))</f>
        <v>#REF!</v>
      </c>
      <c r="D447" t="e">
        <f>IF('Account distribution'!#REF!&lt;&gt;"",'Account distribution'!#REF!,"")</f>
        <v>#REF!</v>
      </c>
      <c r="F447" t="e">
        <f t="shared" si="12"/>
        <v>#REF!</v>
      </c>
      <c r="G447" t="e">
        <f t="shared" si="13"/>
        <v>#REF!</v>
      </c>
    </row>
    <row r="448" spans="1:7" x14ac:dyDescent="0.25">
      <c r="B448" t="e">
        <f>IF(OR('Account distribution'!#REF!&lt;&gt;"",'Account distribution'!#REF!&lt;&gt;""),IF('Account distribution'!#REF!&lt;&gt;"","Corp","Chain"),"")</f>
        <v>#REF!</v>
      </c>
      <c r="C448" t="e">
        <f>IF(B448="","",IF(B448="Corp",'Account distribution'!#REF!,'Account distribution'!#REF!))</f>
        <v>#REF!</v>
      </c>
      <c r="D448" t="e">
        <f>IF('Account distribution'!#REF!&lt;&gt;"",'Account distribution'!#REF!,"")</f>
        <v>#REF!</v>
      </c>
      <c r="F448" t="e">
        <f t="shared" si="12"/>
        <v>#REF!</v>
      </c>
      <c r="G448" t="e">
        <f t="shared" si="13"/>
        <v>#REF!</v>
      </c>
    </row>
    <row r="449" spans="2:4" x14ac:dyDescent="0.25">
      <c r="B449" t="e">
        <f>IF(OR('Account distribution'!#REF!&lt;&gt;"",'Account distribution'!#REF!&lt;&gt;""),IF('Account distribution'!#REF!&lt;&gt;"","Corp","Chain"),"")</f>
        <v>#REF!</v>
      </c>
      <c r="C449" t="e">
        <f>IF(B449="","",IF(B449="Corp",'Account distribution'!#REF!,'Account distribution'!#REF!))</f>
        <v>#REF!</v>
      </c>
      <c r="D449" t="e">
        <f>IF('Account distribution'!#REF!&lt;&gt;"",'Account distribution'!#REF!,"")</f>
        <v>#REF!</v>
      </c>
    </row>
    <row r="450" spans="2:4" x14ac:dyDescent="0.25">
      <c r="B450" t="e">
        <f>IF(OR('Account distribution'!#REF!&lt;&gt;"",'Account distribution'!#REF!&lt;&gt;""),IF('Account distribution'!#REF!&lt;&gt;"","Corp","Chain"),"")</f>
        <v>#REF!</v>
      </c>
      <c r="C450" t="e">
        <f>IF(B450="","",IF(B450="Corp",'Account distribution'!#REF!,'Account distribution'!#REF!))</f>
        <v>#REF!</v>
      </c>
      <c r="D450" t="e">
        <f>IF('Account distribution'!#REF!&lt;&gt;"",'Account distribution'!#REF!,"")</f>
        <v>#REF!</v>
      </c>
    </row>
    <row r="451" spans="2:4" x14ac:dyDescent="0.25">
      <c r="B451" t="e">
        <f>IF(OR('Account distribution'!#REF!&lt;&gt;"",'Account distribution'!#REF!&lt;&gt;""),IF('Account distribution'!#REF!&lt;&gt;"","Corp","Chain"),"")</f>
        <v>#REF!</v>
      </c>
      <c r="C451" t="e">
        <f>IF(B451="","",IF(B451="Corp",'Account distribution'!#REF!,'Account distribution'!#REF!))</f>
        <v>#REF!</v>
      </c>
      <c r="D451" t="e">
        <f>IF('Account distribution'!#REF!&lt;&gt;"",'Account distribution'!#REF!,"")</f>
        <v>#REF!</v>
      </c>
    </row>
    <row r="452" spans="2:4" x14ac:dyDescent="0.25">
      <c r="B452" t="e">
        <f>IF(OR('Account distribution'!#REF!&lt;&gt;"",'Account distribution'!#REF!&lt;&gt;""),IF('Account distribution'!#REF!&lt;&gt;"","Corp","Chain"),"")</f>
        <v>#REF!</v>
      </c>
      <c r="C452" t="e">
        <f>IF(B452="","",IF(B452="Corp",'Account distribution'!#REF!,'Account distribution'!#REF!))</f>
        <v>#REF!</v>
      </c>
      <c r="D452" t="e">
        <f>IF('Account distribution'!#REF!&lt;&gt;"",'Account distribution'!#REF!,"")</f>
        <v>#REF!</v>
      </c>
    </row>
    <row r="453" spans="2:4" x14ac:dyDescent="0.25">
      <c r="B453" t="e">
        <f>IF(OR('Account distribution'!#REF!&lt;&gt;"",'Account distribution'!#REF!&lt;&gt;""),IF('Account distribution'!#REF!&lt;&gt;"","Corp","Chain"),"")</f>
        <v>#REF!</v>
      </c>
      <c r="C453" t="e">
        <f>IF(B453="","",IF(B453="Corp",'Account distribution'!#REF!,'Account distribution'!#REF!))</f>
        <v>#REF!</v>
      </c>
      <c r="D453" t="e">
        <f>IF('Account distribution'!#REF!&lt;&gt;"",'Account distribution'!#REF!,"")</f>
        <v>#REF!</v>
      </c>
    </row>
    <row r="454" spans="2:4" x14ac:dyDescent="0.25">
      <c r="B454" t="e">
        <f>IF(OR('Account distribution'!#REF!&lt;&gt;"",'Account distribution'!#REF!&lt;&gt;""),IF('Account distribution'!#REF!&lt;&gt;"","Corp","Chain"),"")</f>
        <v>#REF!</v>
      </c>
      <c r="C454" t="e">
        <f>IF(B454="","",IF(B454="Corp",'Account distribution'!#REF!,'Account distribution'!#REF!))</f>
        <v>#REF!</v>
      </c>
      <c r="D454" t="e">
        <f>IF('Account distribution'!#REF!&lt;&gt;"",'Account distribution'!#REF!,"")</f>
        <v>#REF!</v>
      </c>
    </row>
    <row r="455" spans="2:4" x14ac:dyDescent="0.25">
      <c r="B455" t="e">
        <f>IF(OR('Account distribution'!#REF!&lt;&gt;"",'Account distribution'!#REF!&lt;&gt;""),IF('Account distribution'!#REF!&lt;&gt;"","Corp","Chain"),"")</f>
        <v>#REF!</v>
      </c>
      <c r="C455" t="e">
        <f>IF(B455="","",IF(B455="Corp",'Account distribution'!#REF!,'Account distribution'!#REF!))</f>
        <v>#REF!</v>
      </c>
      <c r="D455" t="e">
        <f>IF('Account distribution'!#REF!&lt;&gt;"",'Account distribution'!#REF!,"")</f>
        <v>#REF!</v>
      </c>
    </row>
    <row r="456" spans="2:4" x14ac:dyDescent="0.25">
      <c r="B456" t="e">
        <f>IF(OR('Account distribution'!#REF!&lt;&gt;"",'Account distribution'!#REF!&lt;&gt;""),IF('Account distribution'!#REF!&lt;&gt;"","Corp","Chain"),"")</f>
        <v>#REF!</v>
      </c>
      <c r="C456" t="e">
        <f>IF(B456="","",IF(B456="Corp",'Account distribution'!#REF!,'Account distribution'!#REF!))</f>
        <v>#REF!</v>
      </c>
      <c r="D456" t="e">
        <f>IF('Account distribution'!#REF!&lt;&gt;"",'Account distribution'!#REF!,"")</f>
        <v>#REF!</v>
      </c>
    </row>
    <row r="457" spans="2:4" x14ac:dyDescent="0.25">
      <c r="B457" t="e">
        <f>IF(OR('Account distribution'!#REF!&lt;&gt;"",'Account distribution'!#REF!&lt;&gt;""),IF('Account distribution'!#REF!&lt;&gt;"","Corp","Chain"),"")</f>
        <v>#REF!</v>
      </c>
      <c r="C457" t="e">
        <f>IF(B457="","",IF(B457="Corp",'Account distribution'!#REF!,'Account distribution'!#REF!))</f>
        <v>#REF!</v>
      </c>
      <c r="D457" t="e">
        <f>IF('Account distribution'!#REF!&lt;&gt;"",'Account distribution'!#REF!,"")</f>
        <v>#REF!</v>
      </c>
    </row>
    <row r="458" spans="2:4" x14ac:dyDescent="0.25">
      <c r="B458" t="e">
        <f>IF(OR('Account distribution'!#REF!&lt;&gt;"",'Account distribution'!#REF!&lt;&gt;""),IF('Account distribution'!#REF!&lt;&gt;"","Corp","Chain"),"")</f>
        <v>#REF!</v>
      </c>
      <c r="C458" t="e">
        <f>IF(B458="","",IF(B458="Corp",'Account distribution'!#REF!,'Account distribution'!#REF!))</f>
        <v>#REF!</v>
      </c>
      <c r="D458" t="e">
        <f>IF('Account distribution'!#REF!&lt;&gt;"",'Account distribution'!#REF!,"")</f>
        <v>#REF!</v>
      </c>
    </row>
    <row r="459" spans="2:4" x14ac:dyDescent="0.25">
      <c r="B459" t="e">
        <f>IF(OR('Account distribution'!#REF!&lt;&gt;"",'Account distribution'!#REF!&lt;&gt;""),IF('Account distribution'!#REF!&lt;&gt;"","Corp","Chain"),"")</f>
        <v>#REF!</v>
      </c>
      <c r="C459" t="e">
        <f>IF(B459="","",IF(B459="Corp",'Account distribution'!#REF!,'Account distribution'!#REF!))</f>
        <v>#REF!</v>
      </c>
      <c r="D459" t="e">
        <f>IF('Account distribution'!#REF!&lt;&gt;"",'Account distribution'!#REF!,"")</f>
        <v>#REF!</v>
      </c>
    </row>
    <row r="460" spans="2:4" x14ac:dyDescent="0.25">
      <c r="B460" t="e">
        <f>IF(OR('Account distribution'!#REF!&lt;&gt;"",'Account distribution'!#REF!&lt;&gt;""),IF('Account distribution'!#REF!&lt;&gt;"","Corp","Chain"),"")</f>
        <v>#REF!</v>
      </c>
      <c r="C460" t="e">
        <f>IF(B460="","",IF(B460="Corp",'Account distribution'!#REF!,'Account distribution'!#REF!))</f>
        <v>#REF!</v>
      </c>
      <c r="D460" t="e">
        <f>IF('Account distribution'!#REF!&lt;&gt;"",'Account distribution'!#REF!,"")</f>
        <v>#REF!</v>
      </c>
    </row>
    <row r="461" spans="2:4" x14ac:dyDescent="0.25">
      <c r="B461" t="e">
        <f>IF(OR('Account distribution'!#REF!&lt;&gt;"",'Account distribution'!#REF!&lt;&gt;""),IF('Account distribution'!#REF!&lt;&gt;"","Corp","Chain"),"")</f>
        <v>#REF!</v>
      </c>
      <c r="C461" t="e">
        <f>IF(B461="","",IF(B461="Corp",'Account distribution'!#REF!,'Account distribution'!#REF!))</f>
        <v>#REF!</v>
      </c>
      <c r="D461" t="e">
        <f>IF('Account distribution'!#REF!&lt;&gt;"",'Account distribution'!#REF!,"")</f>
        <v>#REF!</v>
      </c>
    </row>
    <row r="462" spans="2:4" x14ac:dyDescent="0.25">
      <c r="B462" t="e">
        <f>IF(OR('Account distribution'!#REF!&lt;&gt;"",'Account distribution'!#REF!&lt;&gt;""),IF('Account distribution'!#REF!&lt;&gt;"","Corp","Chain"),"")</f>
        <v>#REF!</v>
      </c>
      <c r="C462" t="e">
        <f>IF(B462="","",IF(B462="Corp",'Account distribution'!#REF!,'Account distribution'!#REF!))</f>
        <v>#REF!</v>
      </c>
      <c r="D462" t="e">
        <f>IF('Account distribution'!#REF!&lt;&gt;"",'Account distribution'!#REF!,"")</f>
        <v>#REF!</v>
      </c>
    </row>
    <row r="463" spans="2:4" x14ac:dyDescent="0.25">
      <c r="B463" t="e">
        <f>IF(OR('Account distribution'!#REF!&lt;&gt;"",'Account distribution'!#REF!&lt;&gt;""),IF('Account distribution'!#REF!&lt;&gt;"","Corp","Chain"),"")</f>
        <v>#REF!</v>
      </c>
      <c r="C463" t="e">
        <f>IF(B463="","",IF(B463="Corp",'Account distribution'!#REF!,'Account distribution'!#REF!))</f>
        <v>#REF!</v>
      </c>
      <c r="D463" t="e">
        <f>IF('Account distribution'!#REF!&lt;&gt;"",'Account distribution'!#REF!,"")</f>
        <v>#REF!</v>
      </c>
    </row>
    <row r="464" spans="2:4" x14ac:dyDescent="0.25">
      <c r="B464" t="e">
        <f>IF(OR('Account distribution'!#REF!&lt;&gt;"",'Account distribution'!#REF!&lt;&gt;""),IF('Account distribution'!#REF!&lt;&gt;"","Corp","Chain"),"")</f>
        <v>#REF!</v>
      </c>
      <c r="C464" t="e">
        <f>IF(B464="","",IF(B464="Corp",'Account distribution'!#REF!,'Account distribution'!#REF!))</f>
        <v>#REF!</v>
      </c>
      <c r="D464" t="e">
        <f>IF('Account distribution'!#REF!&lt;&gt;"",'Account distribution'!#REF!,"")</f>
        <v>#REF!</v>
      </c>
    </row>
    <row r="465" spans="2:4" x14ac:dyDescent="0.25">
      <c r="B465" t="e">
        <f>IF(OR('Account distribution'!#REF!&lt;&gt;"",'Account distribution'!#REF!&lt;&gt;""),IF('Account distribution'!#REF!&lt;&gt;"","Corp","Chain"),"")</f>
        <v>#REF!</v>
      </c>
      <c r="C465" t="e">
        <f>IF(B465="","",IF(B465="Corp",'Account distribution'!#REF!,'Account distribution'!#REF!))</f>
        <v>#REF!</v>
      </c>
      <c r="D465" t="e">
        <f>IF('Account distribution'!#REF!&lt;&gt;"",'Account distribution'!#REF!,"")</f>
        <v>#REF!</v>
      </c>
    </row>
    <row r="466" spans="2:4" x14ac:dyDescent="0.25">
      <c r="B466" t="e">
        <f>IF(OR('Account distribution'!#REF!&lt;&gt;"",'Account distribution'!#REF!&lt;&gt;""),IF('Account distribution'!#REF!&lt;&gt;"","Corp","Chain"),"")</f>
        <v>#REF!</v>
      </c>
      <c r="C466" t="e">
        <f>IF(B466="","",IF(B466="Corp",'Account distribution'!#REF!,'Account distribution'!#REF!))</f>
        <v>#REF!</v>
      </c>
      <c r="D466" t="e">
        <f>IF('Account distribution'!#REF!&lt;&gt;"",'Account distribution'!#REF!,"")</f>
        <v>#REF!</v>
      </c>
    </row>
    <row r="467" spans="2:4" x14ac:dyDescent="0.25">
      <c r="B467" t="e">
        <f>IF(OR('Account distribution'!#REF!&lt;&gt;"",'Account distribution'!#REF!&lt;&gt;""),IF('Account distribution'!#REF!&lt;&gt;"","Corp","Chain"),"")</f>
        <v>#REF!</v>
      </c>
      <c r="C467" t="e">
        <f>IF(B467="","",IF(B467="Corp",'Account distribution'!#REF!,'Account distribution'!#REF!))</f>
        <v>#REF!</v>
      </c>
      <c r="D467" t="e">
        <f>IF('Account distribution'!#REF!&lt;&gt;"",'Account distribution'!#REF!,"")</f>
        <v>#REF!</v>
      </c>
    </row>
    <row r="468" spans="2:4" x14ac:dyDescent="0.25">
      <c r="B468" t="e">
        <f>IF(OR('Account distribution'!#REF!&lt;&gt;"",'Account distribution'!#REF!&lt;&gt;""),IF('Account distribution'!#REF!&lt;&gt;"","Corp","Chain"),"")</f>
        <v>#REF!</v>
      </c>
      <c r="C468" t="e">
        <f>IF(B468="","",IF(B468="Corp",'Account distribution'!#REF!,'Account distribution'!#REF!))</f>
        <v>#REF!</v>
      </c>
      <c r="D468" t="e">
        <f>IF('Account distribution'!#REF!&lt;&gt;"",'Account distribution'!#REF!,"")</f>
        <v>#REF!</v>
      </c>
    </row>
    <row r="469" spans="2:4" x14ac:dyDescent="0.25">
      <c r="B469" t="e">
        <f>IF(OR('Account distribution'!#REF!&lt;&gt;"",'Account distribution'!#REF!&lt;&gt;""),IF('Account distribution'!#REF!&lt;&gt;"","Corp","Chain"),"")</f>
        <v>#REF!</v>
      </c>
      <c r="C469" t="e">
        <f>IF(B469="","",IF(B469="Corp",'Account distribution'!#REF!,'Account distribution'!#REF!))</f>
        <v>#REF!</v>
      </c>
      <c r="D469" t="e">
        <f>IF('Account distribution'!#REF!&lt;&gt;"",'Account distribution'!#REF!,"")</f>
        <v>#REF!</v>
      </c>
    </row>
    <row r="470" spans="2:4" x14ac:dyDescent="0.25">
      <c r="B470" t="e">
        <f>IF(OR('Account distribution'!#REF!&lt;&gt;"",'Account distribution'!#REF!&lt;&gt;""),IF('Account distribution'!#REF!&lt;&gt;"","Corp","Chain"),"")</f>
        <v>#REF!</v>
      </c>
      <c r="C470" t="e">
        <f>IF(B470="","",IF(B470="Corp",'Account distribution'!#REF!,'Account distribution'!#REF!))</f>
        <v>#REF!</v>
      </c>
      <c r="D470" t="e">
        <f>IF('Account distribution'!#REF!&lt;&gt;"",'Account distribution'!#REF!,"")</f>
        <v>#REF!</v>
      </c>
    </row>
    <row r="471" spans="2:4" x14ac:dyDescent="0.25">
      <c r="B471" t="e">
        <f>IF(OR('Account distribution'!#REF!&lt;&gt;"",'Account distribution'!#REF!&lt;&gt;""),IF('Account distribution'!#REF!&lt;&gt;"","Corp","Chain"),"")</f>
        <v>#REF!</v>
      </c>
      <c r="C471" t="e">
        <f>IF(B471="","",IF(B471="Corp",'Account distribution'!#REF!,'Account distribution'!#REF!))</f>
        <v>#REF!</v>
      </c>
      <c r="D471" t="e">
        <f>IF('Account distribution'!#REF!&lt;&gt;"",'Account distribution'!#REF!,"")</f>
        <v>#REF!</v>
      </c>
    </row>
    <row r="472" spans="2:4" x14ac:dyDescent="0.25">
      <c r="B472" t="e">
        <f>IF(OR('Account distribution'!#REF!&lt;&gt;"",'Account distribution'!#REF!&lt;&gt;""),IF('Account distribution'!#REF!&lt;&gt;"","Corp","Chain"),"")</f>
        <v>#REF!</v>
      </c>
      <c r="C472" t="e">
        <f>IF(B472="","",IF(B472="Corp",'Account distribution'!#REF!,'Account distribution'!#REF!))</f>
        <v>#REF!</v>
      </c>
      <c r="D472" t="e">
        <f>IF('Account distribution'!#REF!&lt;&gt;"",'Account distribution'!#REF!,"")</f>
        <v>#REF!</v>
      </c>
    </row>
    <row r="473" spans="2:4" x14ac:dyDescent="0.25">
      <c r="B473" t="e">
        <f>IF(OR('Account distribution'!#REF!&lt;&gt;"",'Account distribution'!#REF!&lt;&gt;""),IF('Account distribution'!#REF!&lt;&gt;"","Corp","Chain"),"")</f>
        <v>#REF!</v>
      </c>
      <c r="C473" t="e">
        <f>IF(B473="","",IF(B473="Corp",'Account distribution'!#REF!,'Account distribution'!#REF!))</f>
        <v>#REF!</v>
      </c>
      <c r="D473" t="e">
        <f>IF('Account distribution'!#REF!&lt;&gt;"",'Account distribution'!#REF!,"")</f>
        <v>#REF!</v>
      </c>
    </row>
    <row r="474" spans="2:4" x14ac:dyDescent="0.25">
      <c r="B474" t="e">
        <f>IF(OR('Account distribution'!#REF!&lt;&gt;"",'Account distribution'!#REF!&lt;&gt;""),IF('Account distribution'!#REF!&lt;&gt;"","Corp","Chain"),"")</f>
        <v>#REF!</v>
      </c>
      <c r="C474" t="e">
        <f>IF(B474="","",IF(B474="Corp",'Account distribution'!#REF!,'Account distribution'!#REF!))</f>
        <v>#REF!</v>
      </c>
      <c r="D474" t="e">
        <f>IF('Account distribution'!#REF!&lt;&gt;"",'Account distribution'!#REF!,"")</f>
        <v>#REF!</v>
      </c>
    </row>
    <row r="475" spans="2:4" x14ac:dyDescent="0.25">
      <c r="B475" t="e">
        <f>IF(OR('Account distribution'!#REF!&lt;&gt;"",'Account distribution'!#REF!&lt;&gt;""),IF('Account distribution'!#REF!&lt;&gt;"","Corp","Chain"),"")</f>
        <v>#REF!</v>
      </c>
      <c r="C475" t="e">
        <f>IF(B475="","",IF(B475="Corp",'Account distribution'!#REF!,'Account distribution'!#REF!))</f>
        <v>#REF!</v>
      </c>
      <c r="D475" t="e">
        <f>IF('Account distribution'!#REF!&lt;&gt;"",'Account distribution'!#REF!,"")</f>
        <v>#REF!</v>
      </c>
    </row>
    <row r="476" spans="2:4" x14ac:dyDescent="0.25">
      <c r="B476" t="e">
        <f>IF(OR('Account distribution'!#REF!&lt;&gt;"",'Account distribution'!#REF!&lt;&gt;""),IF('Account distribution'!#REF!&lt;&gt;"","Corp","Chain"),"")</f>
        <v>#REF!</v>
      </c>
      <c r="C476" t="e">
        <f>IF(B476="","",IF(B476="Corp",'Account distribution'!#REF!,'Account distribution'!#REF!))</f>
        <v>#REF!</v>
      </c>
      <c r="D476" t="e">
        <f>IF('Account distribution'!#REF!&lt;&gt;"",'Account distribution'!#REF!,"")</f>
        <v>#REF!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Url xmlns="04f37469-81b3-4dd9-9d37-112615e13505">
      <Url>https://sabrenow.sharepoint.com/teams/TravelNetwork/LGS/Lodging/_layouts/15/DocIdRedir.aspx?ID=5QXRFJSTJR65-654212853-1285</Url>
      <Description>5QXRFJSTJR65-654212853-1285</Description>
    </_dlc_DocIdUrl>
    <SharedWithUsers xmlns="484fb352-df29-48e2-a193-e8078249480d">
      <UserInfo>
        <DisplayName>Pierce, Shannon</DisplayName>
        <AccountId>754</AccountId>
        <AccountType/>
      </UserInfo>
      <UserInfo>
        <DisplayName>Gardner, Alicia</DisplayName>
        <AccountId>266</AccountId>
        <AccountType/>
      </UserInfo>
      <UserInfo>
        <DisplayName>LaChance, David</DisplayName>
        <AccountId>760</AccountId>
        <AccountType/>
      </UserInfo>
      <UserInfo>
        <DisplayName>Sexton, Chris</DisplayName>
        <AccountId>13805</AccountId>
        <AccountType/>
      </UserInfo>
      <UserInfo>
        <DisplayName>Durham, Julie</DisplayName>
        <AccountId>20591</AccountId>
        <AccountType/>
      </UserInfo>
      <UserInfo>
        <DisplayName>Lee, Charles</DisplayName>
        <AccountId>2982</AccountId>
        <AccountType/>
      </UserInfo>
      <UserInfo>
        <DisplayName>Tulich, Adam</DisplayName>
        <AccountId>807</AccountId>
        <AccountType/>
      </UserInfo>
      <UserInfo>
        <DisplayName>Richards, Fiona</DisplayName>
        <AccountId>1264</AccountId>
        <AccountType/>
      </UserInfo>
      <UserInfo>
        <DisplayName>King, Anne-Marie</DisplayName>
        <AccountId>6145</AccountId>
        <AccountType/>
      </UserInfo>
      <UserInfo>
        <DisplayName>Mannix, Mandy</DisplayName>
        <AccountId>3052</AccountId>
        <AccountType/>
      </UserInfo>
      <UserInfo>
        <DisplayName>Kraft, Kyle</DisplayName>
        <AccountId>1769</AccountId>
        <AccountType/>
      </UserInfo>
      <UserInfo>
        <DisplayName>Ball, Ann</DisplayName>
        <AccountId>21954</AccountId>
        <AccountType/>
      </UserInfo>
      <UserInfo>
        <DisplayName>Wright, Sharon</DisplayName>
        <AccountId>1333</AccountId>
        <AccountType/>
      </UserInfo>
      <UserInfo>
        <DisplayName>Tilghman, Isabel</DisplayName>
        <AccountId>3083</AccountId>
        <AccountType/>
      </UserInfo>
      <UserInfo>
        <DisplayName>Genis, Xavier</DisplayName>
        <AccountId>5960</AccountId>
        <AccountType/>
      </UserInfo>
    </SharedWithUsers>
    <_dlc_DocId xmlns="04f37469-81b3-4dd9-9d37-112615e13505">5QXRFJSTJR65-654212853-1285</_dlc_Doc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6649F62EA8B4B9B046F9C988C14B2" ma:contentTypeVersion="4829" ma:contentTypeDescription="Create a new document." ma:contentTypeScope="" ma:versionID="ec16c84cb9dba3c6922d9d97e71574a8">
  <xsd:schema xmlns:xsd="http://www.w3.org/2001/XMLSchema" xmlns:xs="http://www.w3.org/2001/XMLSchema" xmlns:p="http://schemas.microsoft.com/office/2006/metadata/properties" xmlns:ns1="http://schemas.microsoft.com/sharepoint/v3" xmlns:ns2="04f37469-81b3-4dd9-9d37-112615e13505" xmlns:ns3="1416ca19-2eef-4765-8475-ea7843d6191d" xmlns:ns4="484fb352-df29-48e2-a193-e8078249480d" targetNamespace="http://schemas.microsoft.com/office/2006/metadata/properties" ma:root="true" ma:fieldsID="885a02e68be425d23f03740ffad41045" ns1:_="" ns2:_="" ns3:_="" ns4:_="">
    <xsd:import namespace="http://schemas.microsoft.com/sharepoint/v3"/>
    <xsd:import namespace="04f37469-81b3-4dd9-9d37-112615e13505"/>
    <xsd:import namespace="1416ca19-2eef-4765-8475-ea7843d6191d"/>
    <xsd:import namespace="484fb352-df29-48e2-a193-e807824948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7469-81b3-4dd9-9d37-112615e135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6ca19-2eef-4765-8475-ea7843d6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fb352-df29-48e2-a193-e80782494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75BF5-E116-4854-9228-09CB0009C6F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CE68070-903F-4964-856E-312D60F074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6AA5AE-54F3-4A3E-93C1-6E94FF3D151B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1416ca19-2eef-4765-8475-ea7843d6191d"/>
    <ds:schemaRef ds:uri="484fb352-df29-48e2-a193-e8078249480d"/>
    <ds:schemaRef ds:uri="04f37469-81b3-4dd9-9d37-112615e1350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8C38337-39D7-487B-9A3D-D12D96BFC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f37469-81b3-4dd9-9d37-112615e13505"/>
    <ds:schemaRef ds:uri="1416ca19-2eef-4765-8475-ea7843d6191d"/>
    <ds:schemaRef ds:uri="484fb352-df29-48e2-a193-e80782494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7225511-8066-4CEE-A3F1-DC2314F7C8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distribution</vt:lpstr>
      <vt:lpstr>Sheet1</vt:lpstr>
      <vt:lpstr>'Account distribution'!Print_Area</vt:lpstr>
    </vt:vector>
  </TitlesOfParts>
  <Manager/>
  <Company>Sabre Holdings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Account Distribution</dc:title>
  <dc:subject/>
  <dc:creator>Duane Overgaard</dc:creator>
  <cp:keywords/>
  <dc:description/>
  <cp:lastModifiedBy>Agarwal, Sarang</cp:lastModifiedBy>
  <cp:revision/>
  <dcterms:created xsi:type="dcterms:W3CDTF">2006-04-17T16:29:59Z</dcterms:created>
  <dcterms:modified xsi:type="dcterms:W3CDTF">2022-10-10T10:20:18Z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Classification">
    <vt:lpwstr>Private</vt:lpwstr>
  </property>
  <property fmtid="{D5CDD505-2E9C-101B-9397-08002B2CF9AE}" pid="3" name="ContentType">
    <vt:lpwstr>Document</vt:lpwstr>
  </property>
  <property fmtid="{D5CDD505-2E9C-101B-9397-08002B2CF9AE}" pid="4" name="_dlc_DocId">
    <vt:lpwstr>5QXRFJSTJR65-654212853-958</vt:lpwstr>
  </property>
  <property fmtid="{D5CDD505-2E9C-101B-9397-08002B2CF9AE}" pid="5" name="_dlc_DocIdItemGuid">
    <vt:lpwstr>db4aead7-321c-4f9a-8af8-38966f191c7c</vt:lpwstr>
  </property>
  <property fmtid="{D5CDD505-2E9C-101B-9397-08002B2CF9AE}" pid="6" name="_dlc_DocIdUrl">
    <vt:lpwstr>https://sabrenow.sharepoint.com/teams/TravelNetwork/LGS/Lodging/_layouts/15/DocIdRedir.aspx?ID=5QXRFJSTJR65-654212853-958, 5QXRFJSTJR65-654212853-958</vt:lpwstr>
  </property>
  <property fmtid="{D5CDD505-2E9C-101B-9397-08002B2CF9AE}" pid="7" name="_AdHocReviewCycleID">
    <vt:i4>1753199696</vt:i4>
  </property>
  <property fmtid="{D5CDD505-2E9C-101B-9397-08002B2CF9AE}" pid="8" name="_NewReviewCycle">
    <vt:lpwstr/>
  </property>
  <property fmtid="{D5CDD505-2E9C-101B-9397-08002B2CF9AE}" pid="9" name="_EmailSubject">
    <vt:lpwstr>Hotel Account Distribution - Sept 2016</vt:lpwstr>
  </property>
  <property fmtid="{D5CDD505-2E9C-101B-9397-08002B2CF9AE}" pid="10" name="_AuthorEmail">
    <vt:lpwstr>Duane.Overgaard@sabre.com</vt:lpwstr>
  </property>
  <property fmtid="{D5CDD505-2E9C-101B-9397-08002B2CF9AE}" pid="11" name="_AuthorEmailDisplayName">
    <vt:lpwstr>Overgaard, Duane</vt:lpwstr>
  </property>
  <property fmtid="{D5CDD505-2E9C-101B-9397-08002B2CF9AE}" pid="12" name="_ReviewingToolsShownOnce">
    <vt:lpwstr/>
  </property>
  <property fmtid="{D5CDD505-2E9C-101B-9397-08002B2CF9AE}" pid="13" name="display_urn:schemas-microsoft-com:office:office#Editor">
    <vt:lpwstr>Turner, Michelle</vt:lpwstr>
  </property>
  <property fmtid="{D5CDD505-2E9C-101B-9397-08002B2CF9AE}" pid="14" name="display_urn:schemas-microsoft-com:office:office#Author">
    <vt:lpwstr>Turner, Michelle</vt:lpwstr>
  </property>
  <property fmtid="{D5CDD505-2E9C-101B-9397-08002B2CF9AE}" pid="15" name="Order">
    <vt:lpwstr>176000.000000000</vt:lpwstr>
  </property>
  <property fmtid="{D5CDD505-2E9C-101B-9397-08002B2CF9AE}" pid="16" name="_dlc_DocIdUrl0">
    <vt:lpwstr>https://sabrenow.sharepoint.com/teams/TravelNetwork/Supplier_Distribution/Hotels/_layouts/15/DocIdRedir.aspx?ID=P76ZSYCKSJRT-5816-1760, P76ZSYCKSJRT-5816-1760</vt:lpwstr>
  </property>
  <property fmtid="{D5CDD505-2E9C-101B-9397-08002B2CF9AE}" pid="17" name="_dlc_DocId0">
    <vt:lpwstr>P76ZSYCKSJRT-5816-1760</vt:lpwstr>
  </property>
  <property fmtid="{D5CDD505-2E9C-101B-9397-08002B2CF9AE}" pid="18" name="display_urn:schemas-microsoft-com:office:office#SharedWithUsers">
    <vt:lpwstr>Pierce, Shannon</vt:lpwstr>
  </property>
  <property fmtid="{D5CDD505-2E9C-101B-9397-08002B2CF9AE}" pid="19" name="SharedWithUsers">
    <vt:lpwstr>754;#Pierce, Shannon</vt:lpwstr>
  </property>
  <property fmtid="{D5CDD505-2E9C-101B-9397-08002B2CF9AE}" pid="20" name="ContentTypeId">
    <vt:lpwstr>0x0101007246649F62EA8B4B9B046F9C988C14B2</vt:lpwstr>
  </property>
</Properties>
</file>